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claude code\slides\web\static\shablony\"/>
    </mc:Choice>
  </mc:AlternateContent>
  <xr:revisionPtr revIDLastSave="0" documentId="13_ncr:1_{170CC7DA-4626-4497-B56F-FDD3E7C1979F}" xr6:coauthVersionLast="47" xr6:coauthVersionMax="47" xr10:uidLastSave="{00000000-0000-0000-0000-000000000000}"/>
  <bookViews>
    <workbookView xWindow="3780" yWindow="1860" windowWidth="21600" windowHeight="11325" xr2:uid="{00000000-000D-0000-FFFF-FFFF00000000}"/>
  </bookViews>
  <sheets>
    <sheet name="Смены" sheetId="1" r:id="rId1"/>
    <sheet name="Параметр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1" i="1" l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AH6" i="1"/>
  <c r="AG6" i="1"/>
  <c r="AF6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AH3" i="1"/>
  <c r="AG3" i="1"/>
  <c r="AF3" i="1"/>
  <c r="AE3" i="1"/>
  <c r="AD3" i="1"/>
  <c r="AC3" i="1"/>
  <c r="AB3" i="1"/>
  <c r="AB11" i="1" s="1"/>
  <c r="AA3" i="1"/>
  <c r="Z3" i="1"/>
  <c r="Z11" i="1" s="1"/>
  <c r="Y3" i="1"/>
  <c r="Y11" i="1" s="1"/>
  <c r="X3" i="1"/>
  <c r="X11" i="1" s="1"/>
  <c r="W3" i="1"/>
  <c r="W11" i="1" s="1"/>
  <c r="V3" i="1"/>
  <c r="U3" i="1"/>
  <c r="U11" i="1" s="1"/>
  <c r="T3" i="1"/>
  <c r="T11" i="1" s="1"/>
  <c r="S3" i="1"/>
  <c r="S11" i="1" s="1"/>
  <c r="R3" i="1"/>
  <c r="R11" i="1" s="1"/>
  <c r="Q3" i="1"/>
  <c r="Q11" i="1" s="1"/>
  <c r="P3" i="1"/>
  <c r="P11" i="1" s="1"/>
  <c r="O3" i="1"/>
  <c r="O11" i="1" s="1"/>
  <c r="N3" i="1"/>
  <c r="N11" i="1" s="1"/>
  <c r="M3" i="1"/>
  <c r="M11" i="1" s="1"/>
  <c r="L3" i="1"/>
  <c r="L11" i="1" s="1"/>
  <c r="K3" i="1"/>
  <c r="K11" i="1" s="1"/>
  <c r="J3" i="1"/>
  <c r="J11" i="1" s="1"/>
  <c r="I3" i="1"/>
  <c r="I11" i="1" s="1"/>
  <c r="H3" i="1"/>
  <c r="H11" i="1" s="1"/>
  <c r="G3" i="1"/>
  <c r="G11" i="1" s="1"/>
  <c r="F3" i="1"/>
  <c r="F11" i="1" s="1"/>
  <c r="E3" i="1"/>
  <c r="E11" i="1" s="1"/>
  <c r="D3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U2" i="1"/>
  <c r="T2" i="1"/>
  <c r="S2" i="1"/>
  <c r="R2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AI10" i="1" l="1"/>
  <c r="AJ10" i="1" s="1"/>
  <c r="AI9" i="1"/>
  <c r="AJ9" i="1" s="1"/>
  <c r="AI8" i="1"/>
  <c r="AJ8" i="1" s="1"/>
  <c r="AG11" i="1"/>
  <c r="AF11" i="1"/>
  <c r="AE11" i="1"/>
  <c r="AD11" i="1"/>
  <c r="AC11" i="1"/>
  <c r="V11" i="1"/>
  <c r="AI7" i="1"/>
  <c r="AJ7" i="1" s="1"/>
  <c r="AI6" i="1"/>
  <c r="AJ6" i="1" s="1"/>
  <c r="AA11" i="1"/>
  <c r="AI5" i="1"/>
  <c r="AJ5" i="1" s="1"/>
  <c r="AI4" i="1"/>
  <c r="AJ4" i="1" s="1"/>
  <c r="D11" i="1"/>
  <c r="AI3" i="1"/>
  <c r="AJ3" i="1" l="1"/>
  <c r="AJ11" i="1" s="1"/>
  <c r="AI11" i="1"/>
</calcChain>
</file>

<file path=xl/sharedStrings.xml><?xml version="1.0" encoding="utf-8"?>
<sst xmlns="http://schemas.openxmlformats.org/spreadsheetml/2006/main" count="25" uniqueCount="25">
  <si>
    <t>№</t>
  </si>
  <si>
    <t>ФИО</t>
  </si>
  <si>
    <t>Сдвиг, дней</t>
  </si>
  <si>
    <t>Смен</t>
  </si>
  <si>
    <t>Часов</t>
  </si>
  <si>
    <t>день недели →</t>
  </si>
  <si>
    <t>Иванова Мария Сергеевна</t>
  </si>
  <si>
    <t>Петров Алексей Николаевич</t>
  </si>
  <si>
    <t>Смирнова Ольга Викторовна</t>
  </si>
  <si>
    <t>Кузнецов Дмитрий Андреевич</t>
  </si>
  <si>
    <t>Попова Екатерина Ивановна</t>
  </si>
  <si>
    <t>Соколов Игорь Павлович</t>
  </si>
  <si>
    <t>Лебедева Анна Олеговна</t>
  </si>
  <si>
    <t>Козлов Сергей Валерьевич</t>
  </si>
  <si>
    <t>Людей в смене</t>
  </si>
  <si>
    <t>График смен</t>
  </si>
  <si>
    <t>Как пользоваться</t>
  </si>
  <si>
    <t>Первое число месяца</t>
  </si>
  <si>
    <t>Схема 2/2 задаётся двумя жёлтыми числами; 3/1, 4/2 или 1/3 получаются заменой чисел, весь лист «Смены» пересчитается.</t>
  </si>
  <si>
    <t>Дней подряд работы</t>
  </si>
  <si>
    <t>Сдвиг в днях у каждого сотрудника разводит бригады: при сдвигах 0, 1, 2, 3 четыре человека закрывают все дни цикла 2/2.</t>
  </si>
  <si>
    <t>Дней подряд отдыха</t>
  </si>
  <si>
    <t>Строка «Людей в смене» краснеет, когда в этот день людей меньше минимума: поменяйте сдвиг кому-нибудь из бригады.</t>
  </si>
  <si>
    <t>Часов в смене</t>
  </si>
  <si>
    <t>Минимум людей в смене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</si>
</sst>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11"/>
      <color rgb="FF6B7280"/>
      <name val="Calibri"/>
    </font>
    <font>
      <b/>
      <sz val="11"/>
      <color rgb="FFFFFFFF"/>
      <name val="Calibri"/>
    </font>
    <font>
      <sz val="9"/>
      <color rgb="FF6B728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4CC"/>
      </patternFill>
    </fill>
    <fill>
      <patternFill patternType="solid">
        <fgColor rgb="FF1F2937"/>
      </patternFill>
    </fill>
    <fill>
      <patternFill patternType="solid">
        <fgColor rgb="FFE8EEF7"/>
      </patternFill>
    </fill>
  </fills>
  <borders count="2">
    <border>
      <left/>
      <right/>
      <top/>
      <bottom/>
      <diagonal/>
    </border>
    <border>
      <left style="thin">
        <color rgb="FFC9CED6"/>
      </left>
      <right style="thin">
        <color rgb="FFC9CED6"/>
      </right>
      <top style="thin">
        <color rgb="FFC9CED6"/>
      </top>
      <bottom style="thin">
        <color rgb="FFC9CED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/>
    <xf numFmtId="0" fontId="1" fillId="0" borderId="0" xfId="0" applyFont="1"/>
    <xf numFmtId="0" fontId="2" fillId="0" borderId="0" xfId="0" applyFont="1"/>
    <xf numFmtId="165" fontId="0" fillId="2" borderId="0" xfId="0" applyNumberFormat="1" applyFill="1"/>
    <xf numFmtId="0" fontId="3" fillId="0" borderId="0" xfId="0" applyFont="1" applyAlignment="1">
      <alignment vertical="top" wrapText="1"/>
    </xf>
    <xf numFmtId="0" fontId="0" fillId="2" borderId="0" xfId="0" applyFill="1"/>
  </cellXfs>
  <cellStyles count="1">
    <cellStyle name="Обычный" xfId="0" builtinId="0"/>
  </cellStyles>
  <dxfs count="2">
    <dxf>
      <fill>
        <patternFill patternType="solid">
          <fgColor rgb="FFF8D7DA"/>
        </patternFill>
      </fill>
    </dxf>
    <dxf>
      <fill>
        <patternFill patternType="solid">
          <fgColor rgb="FFD1FAE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workbookViewId="0">
      <pane xSplit="3" ySplit="2" topLeftCell="D3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4" customWidth="1"/>
    <col min="2" max="2" width="28" customWidth="1"/>
    <col min="3" max="3" width="8" customWidth="1"/>
    <col min="4" max="34" width="4" customWidth="1"/>
    <col min="35" max="35" width="7" customWidth="1"/>
    <col min="36" max="36" width="8" customWidth="1"/>
  </cols>
  <sheetData>
    <row r="1" spans="1:36" ht="30" x14ac:dyDescent="0.25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>
        <v>8</v>
      </c>
      <c r="L1" s="1">
        <v>9</v>
      </c>
      <c r="M1" s="1">
        <v>10</v>
      </c>
      <c r="N1" s="1">
        <v>11</v>
      </c>
      <c r="O1" s="1">
        <v>12</v>
      </c>
      <c r="P1" s="1">
        <v>13</v>
      </c>
      <c r="Q1" s="1">
        <v>14</v>
      </c>
      <c r="R1" s="1">
        <v>15</v>
      </c>
      <c r="S1" s="1">
        <v>16</v>
      </c>
      <c r="T1" s="1">
        <v>17</v>
      </c>
      <c r="U1" s="1">
        <v>18</v>
      </c>
      <c r="V1" s="1">
        <v>19</v>
      </c>
      <c r="W1" s="1">
        <v>20</v>
      </c>
      <c r="X1" s="1">
        <v>21</v>
      </c>
      <c r="Y1" s="1">
        <v>22</v>
      </c>
      <c r="Z1" s="1">
        <v>23</v>
      </c>
      <c r="AA1" s="1">
        <v>24</v>
      </c>
      <c r="AB1" s="1">
        <v>25</v>
      </c>
      <c r="AC1" s="1">
        <v>26</v>
      </c>
      <c r="AD1" s="1">
        <v>27</v>
      </c>
      <c r="AE1" s="1">
        <v>28</v>
      </c>
      <c r="AF1" s="1">
        <v>29</v>
      </c>
      <c r="AG1" s="1">
        <v>30</v>
      </c>
      <c r="AH1" s="1">
        <v>31</v>
      </c>
      <c r="AI1" s="1" t="s">
        <v>3</v>
      </c>
      <c r="AJ1" s="1" t="s">
        <v>4</v>
      </c>
    </row>
    <row r="2" spans="1:36" x14ac:dyDescent="0.25">
      <c r="A2" s="2"/>
      <c r="B2" s="3" t="s">
        <v>5</v>
      </c>
      <c r="C2" s="2"/>
      <c r="D2" s="4">
        <f>IF(D$1&gt;DAY(EOMONTH(Параметры!$B$2,0)),"",WEEKDAY(DATE(YEAR(Параметры!$B$2),MONTH(Параметры!$B$2),D$1),2))</f>
        <v>2</v>
      </c>
      <c r="E2" s="4">
        <f>IF(E$1&gt;DAY(EOMONTH(Параметры!$B$2,0)),"",WEEKDAY(DATE(YEAR(Параметры!$B$2),MONTH(Параметры!$B$2),E$1),2))</f>
        <v>3</v>
      </c>
      <c r="F2" s="4">
        <f>IF(F$1&gt;DAY(EOMONTH(Параметры!$B$2,0)),"",WEEKDAY(DATE(YEAR(Параметры!$B$2),MONTH(Параметры!$B$2),F$1),2))</f>
        <v>4</v>
      </c>
      <c r="G2" s="4">
        <f>IF(G$1&gt;DAY(EOMONTH(Параметры!$B$2,0)),"",WEEKDAY(DATE(YEAR(Параметры!$B$2),MONTH(Параметры!$B$2),G$1),2))</f>
        <v>5</v>
      </c>
      <c r="H2" s="4">
        <f>IF(H$1&gt;DAY(EOMONTH(Параметры!$B$2,0)),"",WEEKDAY(DATE(YEAR(Параметры!$B$2),MONTH(Параметры!$B$2),H$1),2))</f>
        <v>6</v>
      </c>
      <c r="I2" s="4">
        <f>IF(I$1&gt;DAY(EOMONTH(Параметры!$B$2,0)),"",WEEKDAY(DATE(YEAR(Параметры!$B$2),MONTH(Параметры!$B$2),I$1),2))</f>
        <v>7</v>
      </c>
      <c r="J2" s="4">
        <f>IF(J$1&gt;DAY(EOMONTH(Параметры!$B$2,0)),"",WEEKDAY(DATE(YEAR(Параметры!$B$2),MONTH(Параметры!$B$2),J$1),2))</f>
        <v>1</v>
      </c>
      <c r="K2" s="4">
        <f>IF(K$1&gt;DAY(EOMONTH(Параметры!$B$2,0)),"",WEEKDAY(DATE(YEAR(Параметры!$B$2),MONTH(Параметры!$B$2),K$1),2))</f>
        <v>2</v>
      </c>
      <c r="L2" s="4">
        <f>IF(L$1&gt;DAY(EOMONTH(Параметры!$B$2,0)),"",WEEKDAY(DATE(YEAR(Параметры!$B$2),MONTH(Параметры!$B$2),L$1),2))</f>
        <v>3</v>
      </c>
      <c r="M2" s="4">
        <f>IF(M$1&gt;DAY(EOMONTH(Параметры!$B$2,0)),"",WEEKDAY(DATE(YEAR(Параметры!$B$2),MONTH(Параметры!$B$2),M$1),2))</f>
        <v>4</v>
      </c>
      <c r="N2" s="4">
        <f>IF(N$1&gt;DAY(EOMONTH(Параметры!$B$2,0)),"",WEEKDAY(DATE(YEAR(Параметры!$B$2),MONTH(Параметры!$B$2),N$1),2))</f>
        <v>5</v>
      </c>
      <c r="O2" s="4">
        <f>IF(O$1&gt;DAY(EOMONTH(Параметры!$B$2,0)),"",WEEKDAY(DATE(YEAR(Параметры!$B$2),MONTH(Параметры!$B$2),O$1),2))</f>
        <v>6</v>
      </c>
      <c r="P2" s="4">
        <f>IF(P$1&gt;DAY(EOMONTH(Параметры!$B$2,0)),"",WEEKDAY(DATE(YEAR(Параметры!$B$2),MONTH(Параметры!$B$2),P$1),2))</f>
        <v>7</v>
      </c>
      <c r="Q2" s="4">
        <f>IF(Q$1&gt;DAY(EOMONTH(Параметры!$B$2,0)),"",WEEKDAY(DATE(YEAR(Параметры!$B$2),MONTH(Параметры!$B$2),Q$1),2))</f>
        <v>1</v>
      </c>
      <c r="R2" s="4">
        <f>IF(R$1&gt;DAY(EOMONTH(Параметры!$B$2,0)),"",WEEKDAY(DATE(YEAR(Параметры!$B$2),MONTH(Параметры!$B$2),R$1),2))</f>
        <v>2</v>
      </c>
      <c r="S2" s="4">
        <f>IF(S$1&gt;DAY(EOMONTH(Параметры!$B$2,0)),"",WEEKDAY(DATE(YEAR(Параметры!$B$2),MONTH(Параметры!$B$2),S$1),2))</f>
        <v>3</v>
      </c>
      <c r="T2" s="4">
        <f>IF(T$1&gt;DAY(EOMONTH(Параметры!$B$2,0)),"",WEEKDAY(DATE(YEAR(Параметры!$B$2),MONTH(Параметры!$B$2),T$1),2))</f>
        <v>4</v>
      </c>
      <c r="U2" s="4">
        <f>IF(U$1&gt;DAY(EOMONTH(Параметры!$B$2,0)),"",WEEKDAY(DATE(YEAR(Параметры!$B$2),MONTH(Параметры!$B$2),U$1),2))</f>
        <v>5</v>
      </c>
      <c r="V2" s="4">
        <f>IF(V$1&gt;DAY(EOMONTH(Параметры!$B$2,0)),"",WEEKDAY(DATE(YEAR(Параметры!$B$2),MONTH(Параметры!$B$2),V$1),2))</f>
        <v>6</v>
      </c>
      <c r="W2" s="4">
        <f>IF(W$1&gt;DAY(EOMONTH(Параметры!$B$2,0)),"",WEEKDAY(DATE(YEAR(Параметры!$B$2),MONTH(Параметры!$B$2),W$1),2))</f>
        <v>7</v>
      </c>
      <c r="X2" s="4">
        <f>IF(X$1&gt;DAY(EOMONTH(Параметры!$B$2,0)),"",WEEKDAY(DATE(YEAR(Параметры!$B$2),MONTH(Параметры!$B$2),X$1),2))</f>
        <v>1</v>
      </c>
      <c r="Y2" s="4">
        <f>IF(Y$1&gt;DAY(EOMONTH(Параметры!$B$2,0)),"",WEEKDAY(DATE(YEAR(Параметры!$B$2),MONTH(Параметры!$B$2),Y$1),2))</f>
        <v>2</v>
      </c>
      <c r="Z2" s="4">
        <f>IF(Z$1&gt;DAY(EOMONTH(Параметры!$B$2,0)),"",WEEKDAY(DATE(YEAR(Параметры!$B$2),MONTH(Параметры!$B$2),Z$1),2))</f>
        <v>3</v>
      </c>
      <c r="AA2" s="4">
        <f>IF(AA$1&gt;DAY(EOMONTH(Параметры!$B$2,0)),"",WEEKDAY(DATE(YEAR(Параметры!$B$2),MONTH(Параметры!$B$2),AA$1),2))</f>
        <v>4</v>
      </c>
      <c r="AB2" s="4">
        <f>IF(AB$1&gt;DAY(EOMONTH(Параметры!$B$2,0)),"",WEEKDAY(DATE(YEAR(Параметры!$B$2),MONTH(Параметры!$B$2),AB$1),2))</f>
        <v>5</v>
      </c>
      <c r="AC2" s="4">
        <f>IF(AC$1&gt;DAY(EOMONTH(Параметры!$B$2,0)),"",WEEKDAY(DATE(YEAR(Параметры!$B$2),MONTH(Параметры!$B$2),AC$1),2))</f>
        <v>6</v>
      </c>
      <c r="AD2" s="4">
        <f>IF(AD$1&gt;DAY(EOMONTH(Параметры!$B$2,0)),"",WEEKDAY(DATE(YEAR(Параметры!$B$2),MONTH(Параметры!$B$2),AD$1),2))</f>
        <v>7</v>
      </c>
      <c r="AE2" s="4">
        <f>IF(AE$1&gt;DAY(EOMONTH(Параметры!$B$2,0)),"",WEEKDAY(DATE(YEAR(Параметры!$B$2),MONTH(Параметры!$B$2),AE$1),2))</f>
        <v>1</v>
      </c>
      <c r="AF2" s="4">
        <f>IF(AF$1&gt;DAY(EOMONTH(Параметры!$B$2,0)),"",WEEKDAY(DATE(YEAR(Параметры!$B$2),MONTH(Параметры!$B$2),AF$1),2))</f>
        <v>2</v>
      </c>
      <c r="AG2" s="4">
        <f>IF(AG$1&gt;DAY(EOMONTH(Параметры!$B$2,0)),"",WEEKDAY(DATE(YEAR(Параметры!$B$2),MONTH(Параметры!$B$2),AG$1),2))</f>
        <v>3</v>
      </c>
      <c r="AH2" s="4" t="str">
        <f>IF(AH$1&gt;DAY(EOMONTH(Параметры!$B$2,0)),"",WEEKDAY(DATE(YEAR(Параметры!$B$2),MONTH(Параметры!$B$2),AH$1),2))</f>
        <v/>
      </c>
      <c r="AI2" s="2"/>
      <c r="AJ2" s="2"/>
    </row>
    <row r="3" spans="1:36" x14ac:dyDescent="0.25">
      <c r="A3" s="2">
        <v>1</v>
      </c>
      <c r="B3" s="2" t="s">
        <v>6</v>
      </c>
      <c r="C3" s="2">
        <v>0</v>
      </c>
      <c r="D3" s="5" t="str">
        <f>IF(D$1&gt;DAY(EOMONTH(Параметры!$B$2,0)),"",IF(MOD(D$1-1+$C3,(Параметры!$B$3+Параметры!$B$4))&lt;Параметры!$B$3,"Д",""))</f>
        <v>Д</v>
      </c>
      <c r="E3" s="5" t="str">
        <f>IF(E$1&gt;DAY(EOMONTH(Параметры!$B$2,0)),"",IF(MOD(E$1-1+$C3,(Параметры!$B$3+Параметры!$B$4))&lt;Параметры!$B$3,"Д",""))</f>
        <v>Д</v>
      </c>
      <c r="F3" s="5" t="str">
        <f>IF(F$1&gt;DAY(EOMONTH(Параметры!$B$2,0)),"",IF(MOD(F$1-1+$C3,(Параметры!$B$3+Параметры!$B$4))&lt;Параметры!$B$3,"Д",""))</f>
        <v/>
      </c>
      <c r="G3" s="5" t="str">
        <f>IF(G$1&gt;DAY(EOMONTH(Параметры!$B$2,0)),"",IF(MOD(G$1-1+$C3,(Параметры!$B$3+Параметры!$B$4))&lt;Параметры!$B$3,"Д",""))</f>
        <v/>
      </c>
      <c r="H3" s="5" t="str">
        <f>IF(H$1&gt;DAY(EOMONTH(Параметры!$B$2,0)),"",IF(MOD(H$1-1+$C3,(Параметры!$B$3+Параметры!$B$4))&lt;Параметры!$B$3,"Д",""))</f>
        <v>Д</v>
      </c>
      <c r="I3" s="5" t="str">
        <f>IF(I$1&gt;DAY(EOMONTH(Параметры!$B$2,0)),"",IF(MOD(I$1-1+$C3,(Параметры!$B$3+Параметры!$B$4))&lt;Параметры!$B$3,"Д",""))</f>
        <v>Д</v>
      </c>
      <c r="J3" s="5" t="str">
        <f>IF(J$1&gt;DAY(EOMONTH(Параметры!$B$2,0)),"",IF(MOD(J$1-1+$C3,(Параметры!$B$3+Параметры!$B$4))&lt;Параметры!$B$3,"Д",""))</f>
        <v/>
      </c>
      <c r="K3" s="5" t="str">
        <f>IF(K$1&gt;DAY(EOMONTH(Параметры!$B$2,0)),"",IF(MOD(K$1-1+$C3,(Параметры!$B$3+Параметры!$B$4))&lt;Параметры!$B$3,"Д",""))</f>
        <v/>
      </c>
      <c r="L3" s="5" t="str">
        <f>IF(L$1&gt;DAY(EOMONTH(Параметры!$B$2,0)),"",IF(MOD(L$1-1+$C3,(Параметры!$B$3+Параметры!$B$4))&lt;Параметры!$B$3,"Д",""))</f>
        <v>Д</v>
      </c>
      <c r="M3" s="5" t="str">
        <f>IF(M$1&gt;DAY(EOMONTH(Параметры!$B$2,0)),"",IF(MOD(M$1-1+$C3,(Параметры!$B$3+Параметры!$B$4))&lt;Параметры!$B$3,"Д",""))</f>
        <v>Д</v>
      </c>
      <c r="N3" s="5" t="str">
        <f>IF(N$1&gt;DAY(EOMONTH(Параметры!$B$2,0)),"",IF(MOD(N$1-1+$C3,(Параметры!$B$3+Параметры!$B$4))&lt;Параметры!$B$3,"Д",""))</f>
        <v/>
      </c>
      <c r="O3" s="5" t="str">
        <f>IF(O$1&gt;DAY(EOMONTH(Параметры!$B$2,0)),"",IF(MOD(O$1-1+$C3,(Параметры!$B$3+Параметры!$B$4))&lt;Параметры!$B$3,"Д",""))</f>
        <v/>
      </c>
      <c r="P3" s="5" t="str">
        <f>IF(P$1&gt;DAY(EOMONTH(Параметры!$B$2,0)),"",IF(MOD(P$1-1+$C3,(Параметры!$B$3+Параметры!$B$4))&lt;Параметры!$B$3,"Д",""))</f>
        <v>Д</v>
      </c>
      <c r="Q3" s="5" t="str">
        <f>IF(Q$1&gt;DAY(EOMONTH(Параметры!$B$2,0)),"",IF(MOD(Q$1-1+$C3,(Параметры!$B$3+Параметры!$B$4))&lt;Параметры!$B$3,"Д",""))</f>
        <v>Д</v>
      </c>
      <c r="R3" s="5" t="str">
        <f>IF(R$1&gt;DAY(EOMONTH(Параметры!$B$2,0)),"",IF(MOD(R$1-1+$C3,(Параметры!$B$3+Параметры!$B$4))&lt;Параметры!$B$3,"Д",""))</f>
        <v/>
      </c>
      <c r="S3" s="5" t="str">
        <f>IF(S$1&gt;DAY(EOMONTH(Параметры!$B$2,0)),"",IF(MOD(S$1-1+$C3,(Параметры!$B$3+Параметры!$B$4))&lt;Параметры!$B$3,"Д",""))</f>
        <v/>
      </c>
      <c r="T3" s="5" t="str">
        <f>IF(T$1&gt;DAY(EOMONTH(Параметры!$B$2,0)),"",IF(MOD(T$1-1+$C3,(Параметры!$B$3+Параметры!$B$4))&lt;Параметры!$B$3,"Д",""))</f>
        <v>Д</v>
      </c>
      <c r="U3" s="5" t="str">
        <f>IF(U$1&gt;DAY(EOMONTH(Параметры!$B$2,0)),"",IF(MOD(U$1-1+$C3,(Параметры!$B$3+Параметры!$B$4))&lt;Параметры!$B$3,"Д",""))</f>
        <v>Д</v>
      </c>
      <c r="V3" s="5" t="str">
        <f>IF(V$1&gt;DAY(EOMONTH(Параметры!$B$2,0)),"",IF(MOD(V$1-1+$C3,(Параметры!$B$3+Параметры!$B$4))&lt;Параметры!$B$3,"Д",""))</f>
        <v/>
      </c>
      <c r="W3" s="5" t="str">
        <f>IF(W$1&gt;DAY(EOMONTH(Параметры!$B$2,0)),"",IF(MOD(W$1-1+$C3,(Параметры!$B$3+Параметры!$B$4))&lt;Параметры!$B$3,"Д",""))</f>
        <v/>
      </c>
      <c r="X3" s="5" t="str">
        <f>IF(X$1&gt;DAY(EOMONTH(Параметры!$B$2,0)),"",IF(MOD(X$1-1+$C3,(Параметры!$B$3+Параметры!$B$4))&lt;Параметры!$B$3,"Д",""))</f>
        <v>Д</v>
      </c>
      <c r="Y3" s="5" t="str">
        <f>IF(Y$1&gt;DAY(EOMONTH(Параметры!$B$2,0)),"",IF(MOD(Y$1-1+$C3,(Параметры!$B$3+Параметры!$B$4))&lt;Параметры!$B$3,"Д",""))</f>
        <v>Д</v>
      </c>
      <c r="Z3" s="5" t="str">
        <f>IF(Z$1&gt;DAY(EOMONTH(Параметры!$B$2,0)),"",IF(MOD(Z$1-1+$C3,(Параметры!$B$3+Параметры!$B$4))&lt;Параметры!$B$3,"Д",""))</f>
        <v/>
      </c>
      <c r="AA3" s="5" t="str">
        <f>IF(AA$1&gt;DAY(EOMONTH(Параметры!$B$2,0)),"",IF(MOD(AA$1-1+$C3,(Параметры!$B$3+Параметры!$B$4))&lt;Параметры!$B$3,"Д",""))</f>
        <v/>
      </c>
      <c r="AB3" s="5" t="str">
        <f>IF(AB$1&gt;DAY(EOMONTH(Параметры!$B$2,0)),"",IF(MOD(AB$1-1+$C3,(Параметры!$B$3+Параметры!$B$4))&lt;Параметры!$B$3,"Д",""))</f>
        <v>Д</v>
      </c>
      <c r="AC3" s="5" t="str">
        <f>IF(AC$1&gt;DAY(EOMONTH(Параметры!$B$2,0)),"",IF(MOD(AC$1-1+$C3,(Параметры!$B$3+Параметры!$B$4))&lt;Параметры!$B$3,"Д",""))</f>
        <v>Д</v>
      </c>
      <c r="AD3" s="5" t="str">
        <f>IF(AD$1&gt;DAY(EOMONTH(Параметры!$B$2,0)),"",IF(MOD(AD$1-1+$C3,(Параметры!$B$3+Параметры!$B$4))&lt;Параметры!$B$3,"Д",""))</f>
        <v/>
      </c>
      <c r="AE3" s="5" t="str">
        <f>IF(AE$1&gt;DAY(EOMONTH(Параметры!$B$2,0)),"",IF(MOD(AE$1-1+$C3,(Параметры!$B$3+Параметры!$B$4))&lt;Параметры!$B$3,"Д",""))</f>
        <v/>
      </c>
      <c r="AF3" s="5" t="str">
        <f>IF(AF$1&gt;DAY(EOMONTH(Параметры!$B$2,0)),"",IF(MOD(AF$1-1+$C3,(Параметры!$B$3+Параметры!$B$4))&lt;Параметры!$B$3,"Д",""))</f>
        <v>Д</v>
      </c>
      <c r="AG3" s="5" t="str">
        <f>IF(AG$1&gt;DAY(EOMONTH(Параметры!$B$2,0)),"",IF(MOD(AG$1-1+$C3,(Параметры!$B$3+Параметры!$B$4))&lt;Параметры!$B$3,"Д",""))</f>
        <v>Д</v>
      </c>
      <c r="AH3" s="5" t="str">
        <f>IF(AH$1&gt;DAY(EOMONTH(Параметры!$B$2,0)),"",IF(MOD(AH$1-1+$C3,(Параметры!$B$3+Параметры!$B$4))&lt;Параметры!$B$3,"Д",""))</f>
        <v/>
      </c>
      <c r="AI3" s="2">
        <f t="shared" ref="AI3:AI10" si="0">COUNTIF(D3:AH3,"Д")</f>
        <v>16</v>
      </c>
      <c r="AJ3" s="2">
        <f>AI3*Параметры!$B$5</f>
        <v>192</v>
      </c>
    </row>
    <row r="4" spans="1:36" x14ac:dyDescent="0.25">
      <c r="A4" s="2">
        <v>2</v>
      </c>
      <c r="B4" s="2" t="s">
        <v>7</v>
      </c>
      <c r="C4" s="2">
        <v>1</v>
      </c>
      <c r="D4" s="5" t="str">
        <f>IF(D$1&gt;DAY(EOMONTH(Параметры!$B$2,0)),"",IF(MOD(D$1-1+$C4,(Параметры!$B$3+Параметры!$B$4))&lt;Параметры!$B$3,"Д",""))</f>
        <v>Д</v>
      </c>
      <c r="E4" s="5" t="str">
        <f>IF(E$1&gt;DAY(EOMONTH(Параметры!$B$2,0)),"",IF(MOD(E$1-1+$C4,(Параметры!$B$3+Параметры!$B$4))&lt;Параметры!$B$3,"Д",""))</f>
        <v/>
      </c>
      <c r="F4" s="5" t="str">
        <f>IF(F$1&gt;DAY(EOMONTH(Параметры!$B$2,0)),"",IF(MOD(F$1-1+$C4,(Параметры!$B$3+Параметры!$B$4))&lt;Параметры!$B$3,"Д",""))</f>
        <v/>
      </c>
      <c r="G4" s="5" t="str">
        <f>IF(G$1&gt;DAY(EOMONTH(Параметры!$B$2,0)),"",IF(MOD(G$1-1+$C4,(Параметры!$B$3+Параметры!$B$4))&lt;Параметры!$B$3,"Д",""))</f>
        <v>Д</v>
      </c>
      <c r="H4" s="5" t="str">
        <f>IF(H$1&gt;DAY(EOMONTH(Параметры!$B$2,0)),"",IF(MOD(H$1-1+$C4,(Параметры!$B$3+Параметры!$B$4))&lt;Параметры!$B$3,"Д",""))</f>
        <v>Д</v>
      </c>
      <c r="I4" s="5" t="str">
        <f>IF(I$1&gt;DAY(EOMONTH(Параметры!$B$2,0)),"",IF(MOD(I$1-1+$C4,(Параметры!$B$3+Параметры!$B$4))&lt;Параметры!$B$3,"Д",""))</f>
        <v/>
      </c>
      <c r="J4" s="5" t="str">
        <f>IF(J$1&gt;DAY(EOMONTH(Параметры!$B$2,0)),"",IF(MOD(J$1-1+$C4,(Параметры!$B$3+Параметры!$B$4))&lt;Параметры!$B$3,"Д",""))</f>
        <v/>
      </c>
      <c r="K4" s="5" t="str">
        <f>IF(K$1&gt;DAY(EOMONTH(Параметры!$B$2,0)),"",IF(MOD(K$1-1+$C4,(Параметры!$B$3+Параметры!$B$4))&lt;Параметры!$B$3,"Д",""))</f>
        <v>Д</v>
      </c>
      <c r="L4" s="5" t="str">
        <f>IF(L$1&gt;DAY(EOMONTH(Параметры!$B$2,0)),"",IF(MOD(L$1-1+$C4,(Параметры!$B$3+Параметры!$B$4))&lt;Параметры!$B$3,"Д",""))</f>
        <v>Д</v>
      </c>
      <c r="M4" s="5" t="str">
        <f>IF(M$1&gt;DAY(EOMONTH(Параметры!$B$2,0)),"",IF(MOD(M$1-1+$C4,(Параметры!$B$3+Параметры!$B$4))&lt;Параметры!$B$3,"Д",""))</f>
        <v/>
      </c>
      <c r="N4" s="5" t="str">
        <f>IF(N$1&gt;DAY(EOMONTH(Параметры!$B$2,0)),"",IF(MOD(N$1-1+$C4,(Параметры!$B$3+Параметры!$B$4))&lt;Параметры!$B$3,"Д",""))</f>
        <v/>
      </c>
      <c r="O4" s="5" t="str">
        <f>IF(O$1&gt;DAY(EOMONTH(Параметры!$B$2,0)),"",IF(MOD(O$1-1+$C4,(Параметры!$B$3+Параметры!$B$4))&lt;Параметры!$B$3,"Д",""))</f>
        <v>Д</v>
      </c>
      <c r="P4" s="5" t="str">
        <f>IF(P$1&gt;DAY(EOMONTH(Параметры!$B$2,0)),"",IF(MOD(P$1-1+$C4,(Параметры!$B$3+Параметры!$B$4))&lt;Параметры!$B$3,"Д",""))</f>
        <v>Д</v>
      </c>
      <c r="Q4" s="5" t="str">
        <f>IF(Q$1&gt;DAY(EOMONTH(Параметры!$B$2,0)),"",IF(MOD(Q$1-1+$C4,(Параметры!$B$3+Параметры!$B$4))&lt;Параметры!$B$3,"Д",""))</f>
        <v/>
      </c>
      <c r="R4" s="5" t="str">
        <f>IF(R$1&gt;DAY(EOMONTH(Параметры!$B$2,0)),"",IF(MOD(R$1-1+$C4,(Параметры!$B$3+Параметры!$B$4))&lt;Параметры!$B$3,"Д",""))</f>
        <v/>
      </c>
      <c r="S4" s="5" t="str">
        <f>IF(S$1&gt;DAY(EOMONTH(Параметры!$B$2,0)),"",IF(MOD(S$1-1+$C4,(Параметры!$B$3+Параметры!$B$4))&lt;Параметры!$B$3,"Д",""))</f>
        <v>Д</v>
      </c>
      <c r="T4" s="5" t="str">
        <f>IF(T$1&gt;DAY(EOMONTH(Параметры!$B$2,0)),"",IF(MOD(T$1-1+$C4,(Параметры!$B$3+Параметры!$B$4))&lt;Параметры!$B$3,"Д",""))</f>
        <v>Д</v>
      </c>
      <c r="U4" s="5" t="str">
        <f>IF(U$1&gt;DAY(EOMONTH(Параметры!$B$2,0)),"",IF(MOD(U$1-1+$C4,(Параметры!$B$3+Параметры!$B$4))&lt;Параметры!$B$3,"Д",""))</f>
        <v/>
      </c>
      <c r="V4" s="5" t="str">
        <f>IF(V$1&gt;DAY(EOMONTH(Параметры!$B$2,0)),"",IF(MOD(V$1-1+$C4,(Параметры!$B$3+Параметры!$B$4))&lt;Параметры!$B$3,"Д",""))</f>
        <v/>
      </c>
      <c r="W4" s="5" t="str">
        <f>IF(W$1&gt;DAY(EOMONTH(Параметры!$B$2,0)),"",IF(MOD(W$1-1+$C4,(Параметры!$B$3+Параметры!$B$4))&lt;Параметры!$B$3,"Д",""))</f>
        <v>Д</v>
      </c>
      <c r="X4" s="5" t="str">
        <f>IF(X$1&gt;DAY(EOMONTH(Параметры!$B$2,0)),"",IF(MOD(X$1-1+$C4,(Параметры!$B$3+Параметры!$B$4))&lt;Параметры!$B$3,"Д",""))</f>
        <v>Д</v>
      </c>
      <c r="Y4" s="5" t="str">
        <f>IF(Y$1&gt;DAY(EOMONTH(Параметры!$B$2,0)),"",IF(MOD(Y$1-1+$C4,(Параметры!$B$3+Параметры!$B$4))&lt;Параметры!$B$3,"Д",""))</f>
        <v/>
      </c>
      <c r="Z4" s="5" t="str">
        <f>IF(Z$1&gt;DAY(EOMONTH(Параметры!$B$2,0)),"",IF(MOD(Z$1-1+$C4,(Параметры!$B$3+Параметры!$B$4))&lt;Параметры!$B$3,"Д",""))</f>
        <v/>
      </c>
      <c r="AA4" s="5" t="str">
        <f>IF(AA$1&gt;DAY(EOMONTH(Параметры!$B$2,0)),"",IF(MOD(AA$1-1+$C4,(Параметры!$B$3+Параметры!$B$4))&lt;Параметры!$B$3,"Д",""))</f>
        <v>Д</v>
      </c>
      <c r="AB4" s="5" t="str">
        <f>IF(AB$1&gt;DAY(EOMONTH(Параметры!$B$2,0)),"",IF(MOD(AB$1-1+$C4,(Параметры!$B$3+Параметры!$B$4))&lt;Параметры!$B$3,"Д",""))</f>
        <v>Д</v>
      </c>
      <c r="AC4" s="5" t="str">
        <f>IF(AC$1&gt;DAY(EOMONTH(Параметры!$B$2,0)),"",IF(MOD(AC$1-1+$C4,(Параметры!$B$3+Параметры!$B$4))&lt;Параметры!$B$3,"Д",""))</f>
        <v/>
      </c>
      <c r="AD4" s="5" t="str">
        <f>IF(AD$1&gt;DAY(EOMONTH(Параметры!$B$2,0)),"",IF(MOD(AD$1-1+$C4,(Параметры!$B$3+Параметры!$B$4))&lt;Параметры!$B$3,"Д",""))</f>
        <v/>
      </c>
      <c r="AE4" s="5" t="str">
        <f>IF(AE$1&gt;DAY(EOMONTH(Параметры!$B$2,0)),"",IF(MOD(AE$1-1+$C4,(Параметры!$B$3+Параметры!$B$4))&lt;Параметры!$B$3,"Д",""))</f>
        <v>Д</v>
      </c>
      <c r="AF4" s="5" t="str">
        <f>IF(AF$1&gt;DAY(EOMONTH(Параметры!$B$2,0)),"",IF(MOD(AF$1-1+$C4,(Параметры!$B$3+Параметры!$B$4))&lt;Параметры!$B$3,"Д",""))</f>
        <v>Д</v>
      </c>
      <c r="AG4" s="5" t="str">
        <f>IF(AG$1&gt;DAY(EOMONTH(Параметры!$B$2,0)),"",IF(MOD(AG$1-1+$C4,(Параметры!$B$3+Параметры!$B$4))&lt;Параметры!$B$3,"Д",""))</f>
        <v/>
      </c>
      <c r="AH4" s="5" t="str">
        <f>IF(AH$1&gt;DAY(EOMONTH(Параметры!$B$2,0)),"",IF(MOD(AH$1-1+$C4,(Параметры!$B$3+Параметры!$B$4))&lt;Параметры!$B$3,"Д",""))</f>
        <v/>
      </c>
      <c r="AI4" s="2">
        <f t="shared" si="0"/>
        <v>15</v>
      </c>
      <c r="AJ4" s="2">
        <f>AI4*Параметры!$B$5</f>
        <v>180</v>
      </c>
    </row>
    <row r="5" spans="1:36" x14ac:dyDescent="0.25">
      <c r="A5" s="2">
        <v>3</v>
      </c>
      <c r="B5" s="2" t="s">
        <v>8</v>
      </c>
      <c r="C5" s="2">
        <v>2</v>
      </c>
      <c r="D5" s="5" t="str">
        <f>IF(D$1&gt;DAY(EOMONTH(Параметры!$B$2,0)),"",IF(MOD(D$1-1+$C5,(Параметры!$B$3+Параметры!$B$4))&lt;Параметры!$B$3,"Д",""))</f>
        <v/>
      </c>
      <c r="E5" s="5" t="str">
        <f>IF(E$1&gt;DAY(EOMONTH(Параметры!$B$2,0)),"",IF(MOD(E$1-1+$C5,(Параметры!$B$3+Параметры!$B$4))&lt;Параметры!$B$3,"Д",""))</f>
        <v/>
      </c>
      <c r="F5" s="5" t="str">
        <f>IF(F$1&gt;DAY(EOMONTH(Параметры!$B$2,0)),"",IF(MOD(F$1-1+$C5,(Параметры!$B$3+Параметры!$B$4))&lt;Параметры!$B$3,"Д",""))</f>
        <v>Д</v>
      </c>
      <c r="G5" s="5" t="str">
        <f>IF(G$1&gt;DAY(EOMONTH(Параметры!$B$2,0)),"",IF(MOD(G$1-1+$C5,(Параметры!$B$3+Параметры!$B$4))&lt;Параметры!$B$3,"Д",""))</f>
        <v>Д</v>
      </c>
      <c r="H5" s="5" t="str">
        <f>IF(H$1&gt;DAY(EOMONTH(Параметры!$B$2,0)),"",IF(MOD(H$1-1+$C5,(Параметры!$B$3+Параметры!$B$4))&lt;Параметры!$B$3,"Д",""))</f>
        <v/>
      </c>
      <c r="I5" s="5" t="str">
        <f>IF(I$1&gt;DAY(EOMONTH(Параметры!$B$2,0)),"",IF(MOD(I$1-1+$C5,(Параметры!$B$3+Параметры!$B$4))&lt;Параметры!$B$3,"Д",""))</f>
        <v/>
      </c>
      <c r="J5" s="5" t="str">
        <f>IF(J$1&gt;DAY(EOMONTH(Параметры!$B$2,0)),"",IF(MOD(J$1-1+$C5,(Параметры!$B$3+Параметры!$B$4))&lt;Параметры!$B$3,"Д",""))</f>
        <v>Д</v>
      </c>
      <c r="K5" s="5" t="str">
        <f>IF(K$1&gt;DAY(EOMONTH(Параметры!$B$2,0)),"",IF(MOD(K$1-1+$C5,(Параметры!$B$3+Параметры!$B$4))&lt;Параметры!$B$3,"Д",""))</f>
        <v>Д</v>
      </c>
      <c r="L5" s="5" t="str">
        <f>IF(L$1&gt;DAY(EOMONTH(Параметры!$B$2,0)),"",IF(MOD(L$1-1+$C5,(Параметры!$B$3+Параметры!$B$4))&lt;Параметры!$B$3,"Д",""))</f>
        <v/>
      </c>
      <c r="M5" s="5" t="str">
        <f>IF(M$1&gt;DAY(EOMONTH(Параметры!$B$2,0)),"",IF(MOD(M$1-1+$C5,(Параметры!$B$3+Параметры!$B$4))&lt;Параметры!$B$3,"Д",""))</f>
        <v/>
      </c>
      <c r="N5" s="5" t="str">
        <f>IF(N$1&gt;DAY(EOMONTH(Параметры!$B$2,0)),"",IF(MOD(N$1-1+$C5,(Параметры!$B$3+Параметры!$B$4))&lt;Параметры!$B$3,"Д",""))</f>
        <v>Д</v>
      </c>
      <c r="O5" s="5" t="str">
        <f>IF(O$1&gt;DAY(EOMONTH(Параметры!$B$2,0)),"",IF(MOD(O$1-1+$C5,(Параметры!$B$3+Параметры!$B$4))&lt;Параметры!$B$3,"Д",""))</f>
        <v>Д</v>
      </c>
      <c r="P5" s="5" t="str">
        <f>IF(P$1&gt;DAY(EOMONTH(Параметры!$B$2,0)),"",IF(MOD(P$1-1+$C5,(Параметры!$B$3+Параметры!$B$4))&lt;Параметры!$B$3,"Д",""))</f>
        <v/>
      </c>
      <c r="Q5" s="5" t="str">
        <f>IF(Q$1&gt;DAY(EOMONTH(Параметры!$B$2,0)),"",IF(MOD(Q$1-1+$C5,(Параметры!$B$3+Параметры!$B$4))&lt;Параметры!$B$3,"Д",""))</f>
        <v/>
      </c>
      <c r="R5" s="5" t="str">
        <f>IF(R$1&gt;DAY(EOMONTH(Параметры!$B$2,0)),"",IF(MOD(R$1-1+$C5,(Параметры!$B$3+Параметры!$B$4))&lt;Параметры!$B$3,"Д",""))</f>
        <v>Д</v>
      </c>
      <c r="S5" s="5" t="str">
        <f>IF(S$1&gt;DAY(EOMONTH(Параметры!$B$2,0)),"",IF(MOD(S$1-1+$C5,(Параметры!$B$3+Параметры!$B$4))&lt;Параметры!$B$3,"Д",""))</f>
        <v>Д</v>
      </c>
      <c r="T5" s="5" t="str">
        <f>IF(T$1&gt;DAY(EOMONTH(Параметры!$B$2,0)),"",IF(MOD(T$1-1+$C5,(Параметры!$B$3+Параметры!$B$4))&lt;Параметры!$B$3,"Д",""))</f>
        <v/>
      </c>
      <c r="U5" s="5" t="str">
        <f>IF(U$1&gt;DAY(EOMONTH(Параметры!$B$2,0)),"",IF(MOD(U$1-1+$C5,(Параметры!$B$3+Параметры!$B$4))&lt;Параметры!$B$3,"Д",""))</f>
        <v/>
      </c>
      <c r="V5" s="5" t="str">
        <f>IF(V$1&gt;DAY(EOMONTH(Параметры!$B$2,0)),"",IF(MOD(V$1-1+$C5,(Параметры!$B$3+Параметры!$B$4))&lt;Параметры!$B$3,"Д",""))</f>
        <v>Д</v>
      </c>
      <c r="W5" s="5" t="str">
        <f>IF(W$1&gt;DAY(EOMONTH(Параметры!$B$2,0)),"",IF(MOD(W$1-1+$C5,(Параметры!$B$3+Параметры!$B$4))&lt;Параметры!$B$3,"Д",""))</f>
        <v>Д</v>
      </c>
      <c r="X5" s="5" t="str">
        <f>IF(X$1&gt;DAY(EOMONTH(Параметры!$B$2,0)),"",IF(MOD(X$1-1+$C5,(Параметры!$B$3+Параметры!$B$4))&lt;Параметры!$B$3,"Д",""))</f>
        <v/>
      </c>
      <c r="Y5" s="5" t="str">
        <f>IF(Y$1&gt;DAY(EOMONTH(Параметры!$B$2,0)),"",IF(MOD(Y$1-1+$C5,(Параметры!$B$3+Параметры!$B$4))&lt;Параметры!$B$3,"Д",""))</f>
        <v/>
      </c>
      <c r="Z5" s="5" t="str">
        <f>IF(Z$1&gt;DAY(EOMONTH(Параметры!$B$2,0)),"",IF(MOD(Z$1-1+$C5,(Параметры!$B$3+Параметры!$B$4))&lt;Параметры!$B$3,"Д",""))</f>
        <v>Д</v>
      </c>
      <c r="AA5" s="5" t="str">
        <f>IF(AA$1&gt;DAY(EOMONTH(Параметры!$B$2,0)),"",IF(MOD(AA$1-1+$C5,(Параметры!$B$3+Параметры!$B$4))&lt;Параметры!$B$3,"Д",""))</f>
        <v>Д</v>
      </c>
      <c r="AB5" s="5" t="str">
        <f>IF(AB$1&gt;DAY(EOMONTH(Параметры!$B$2,0)),"",IF(MOD(AB$1-1+$C5,(Параметры!$B$3+Параметры!$B$4))&lt;Параметры!$B$3,"Д",""))</f>
        <v/>
      </c>
      <c r="AC5" s="5" t="str">
        <f>IF(AC$1&gt;DAY(EOMONTH(Параметры!$B$2,0)),"",IF(MOD(AC$1-1+$C5,(Параметры!$B$3+Параметры!$B$4))&lt;Параметры!$B$3,"Д",""))</f>
        <v/>
      </c>
      <c r="AD5" s="5" t="str">
        <f>IF(AD$1&gt;DAY(EOMONTH(Параметры!$B$2,0)),"",IF(MOD(AD$1-1+$C5,(Параметры!$B$3+Параметры!$B$4))&lt;Параметры!$B$3,"Д",""))</f>
        <v>Д</v>
      </c>
      <c r="AE5" s="5" t="str">
        <f>IF(AE$1&gt;DAY(EOMONTH(Параметры!$B$2,0)),"",IF(MOD(AE$1-1+$C5,(Параметры!$B$3+Параметры!$B$4))&lt;Параметры!$B$3,"Д",""))</f>
        <v>Д</v>
      </c>
      <c r="AF5" s="5" t="str">
        <f>IF(AF$1&gt;DAY(EOMONTH(Параметры!$B$2,0)),"",IF(MOD(AF$1-1+$C5,(Параметры!$B$3+Параметры!$B$4))&lt;Параметры!$B$3,"Д",""))</f>
        <v/>
      </c>
      <c r="AG5" s="5" t="str">
        <f>IF(AG$1&gt;DAY(EOMONTH(Параметры!$B$2,0)),"",IF(MOD(AG$1-1+$C5,(Параметры!$B$3+Параметры!$B$4))&lt;Параметры!$B$3,"Д",""))</f>
        <v/>
      </c>
      <c r="AH5" s="5" t="str">
        <f>IF(AH$1&gt;DAY(EOMONTH(Параметры!$B$2,0)),"",IF(MOD(AH$1-1+$C5,(Параметры!$B$3+Параметры!$B$4))&lt;Параметры!$B$3,"Д",""))</f>
        <v/>
      </c>
      <c r="AI5" s="2">
        <f t="shared" si="0"/>
        <v>14</v>
      </c>
      <c r="AJ5" s="2">
        <f>AI5*Параметры!$B$5</f>
        <v>168</v>
      </c>
    </row>
    <row r="6" spans="1:36" x14ac:dyDescent="0.25">
      <c r="A6" s="2">
        <v>4</v>
      </c>
      <c r="B6" s="2" t="s">
        <v>9</v>
      </c>
      <c r="C6" s="2">
        <v>3</v>
      </c>
      <c r="D6" s="5" t="str">
        <f>IF(D$1&gt;DAY(EOMONTH(Параметры!$B$2,0)),"",IF(MOD(D$1-1+$C6,(Параметры!$B$3+Параметры!$B$4))&lt;Параметры!$B$3,"Д",""))</f>
        <v/>
      </c>
      <c r="E6" s="5" t="str">
        <f>IF(E$1&gt;DAY(EOMONTH(Параметры!$B$2,0)),"",IF(MOD(E$1-1+$C6,(Параметры!$B$3+Параметры!$B$4))&lt;Параметры!$B$3,"Д",""))</f>
        <v>Д</v>
      </c>
      <c r="F6" s="5" t="str">
        <f>IF(F$1&gt;DAY(EOMONTH(Параметры!$B$2,0)),"",IF(MOD(F$1-1+$C6,(Параметры!$B$3+Параметры!$B$4))&lt;Параметры!$B$3,"Д",""))</f>
        <v>Д</v>
      </c>
      <c r="G6" s="5" t="str">
        <f>IF(G$1&gt;DAY(EOMONTH(Параметры!$B$2,0)),"",IF(MOD(G$1-1+$C6,(Параметры!$B$3+Параметры!$B$4))&lt;Параметры!$B$3,"Д",""))</f>
        <v/>
      </c>
      <c r="H6" s="5" t="str">
        <f>IF(H$1&gt;DAY(EOMONTH(Параметры!$B$2,0)),"",IF(MOD(H$1-1+$C6,(Параметры!$B$3+Параметры!$B$4))&lt;Параметры!$B$3,"Д",""))</f>
        <v/>
      </c>
      <c r="I6" s="5" t="str">
        <f>IF(I$1&gt;DAY(EOMONTH(Параметры!$B$2,0)),"",IF(MOD(I$1-1+$C6,(Параметры!$B$3+Параметры!$B$4))&lt;Параметры!$B$3,"Д",""))</f>
        <v>Д</v>
      </c>
      <c r="J6" s="5" t="str">
        <f>IF(J$1&gt;DAY(EOMONTH(Параметры!$B$2,0)),"",IF(MOD(J$1-1+$C6,(Параметры!$B$3+Параметры!$B$4))&lt;Параметры!$B$3,"Д",""))</f>
        <v>Д</v>
      </c>
      <c r="K6" s="5" t="str">
        <f>IF(K$1&gt;DAY(EOMONTH(Параметры!$B$2,0)),"",IF(MOD(K$1-1+$C6,(Параметры!$B$3+Параметры!$B$4))&lt;Параметры!$B$3,"Д",""))</f>
        <v/>
      </c>
      <c r="L6" s="5" t="str">
        <f>IF(L$1&gt;DAY(EOMONTH(Параметры!$B$2,0)),"",IF(MOD(L$1-1+$C6,(Параметры!$B$3+Параметры!$B$4))&lt;Параметры!$B$3,"Д",""))</f>
        <v/>
      </c>
      <c r="M6" s="5" t="str">
        <f>IF(M$1&gt;DAY(EOMONTH(Параметры!$B$2,0)),"",IF(MOD(M$1-1+$C6,(Параметры!$B$3+Параметры!$B$4))&lt;Параметры!$B$3,"Д",""))</f>
        <v>Д</v>
      </c>
      <c r="N6" s="5" t="str">
        <f>IF(N$1&gt;DAY(EOMONTH(Параметры!$B$2,0)),"",IF(MOD(N$1-1+$C6,(Параметры!$B$3+Параметры!$B$4))&lt;Параметры!$B$3,"Д",""))</f>
        <v>Д</v>
      </c>
      <c r="O6" s="5" t="str">
        <f>IF(O$1&gt;DAY(EOMONTH(Параметры!$B$2,0)),"",IF(MOD(O$1-1+$C6,(Параметры!$B$3+Параметры!$B$4))&lt;Параметры!$B$3,"Д",""))</f>
        <v/>
      </c>
      <c r="P6" s="5" t="str">
        <f>IF(P$1&gt;DAY(EOMONTH(Параметры!$B$2,0)),"",IF(MOD(P$1-1+$C6,(Параметры!$B$3+Параметры!$B$4))&lt;Параметры!$B$3,"Д",""))</f>
        <v/>
      </c>
      <c r="Q6" s="5" t="str">
        <f>IF(Q$1&gt;DAY(EOMONTH(Параметры!$B$2,0)),"",IF(MOD(Q$1-1+$C6,(Параметры!$B$3+Параметры!$B$4))&lt;Параметры!$B$3,"Д",""))</f>
        <v>Д</v>
      </c>
      <c r="R6" s="5" t="str">
        <f>IF(R$1&gt;DAY(EOMONTH(Параметры!$B$2,0)),"",IF(MOD(R$1-1+$C6,(Параметры!$B$3+Параметры!$B$4))&lt;Параметры!$B$3,"Д",""))</f>
        <v>Д</v>
      </c>
      <c r="S6" s="5" t="str">
        <f>IF(S$1&gt;DAY(EOMONTH(Параметры!$B$2,0)),"",IF(MOD(S$1-1+$C6,(Параметры!$B$3+Параметры!$B$4))&lt;Параметры!$B$3,"Д",""))</f>
        <v/>
      </c>
      <c r="T6" s="5" t="str">
        <f>IF(T$1&gt;DAY(EOMONTH(Параметры!$B$2,0)),"",IF(MOD(T$1-1+$C6,(Параметры!$B$3+Параметры!$B$4))&lt;Параметры!$B$3,"Д",""))</f>
        <v/>
      </c>
      <c r="U6" s="5" t="str">
        <f>IF(U$1&gt;DAY(EOMONTH(Параметры!$B$2,0)),"",IF(MOD(U$1-1+$C6,(Параметры!$B$3+Параметры!$B$4))&lt;Параметры!$B$3,"Д",""))</f>
        <v>Д</v>
      </c>
      <c r="V6" s="5" t="str">
        <f>IF(V$1&gt;DAY(EOMONTH(Параметры!$B$2,0)),"",IF(MOD(V$1-1+$C6,(Параметры!$B$3+Параметры!$B$4))&lt;Параметры!$B$3,"Д",""))</f>
        <v>Д</v>
      </c>
      <c r="W6" s="5" t="str">
        <f>IF(W$1&gt;DAY(EOMONTH(Параметры!$B$2,0)),"",IF(MOD(W$1-1+$C6,(Параметры!$B$3+Параметры!$B$4))&lt;Параметры!$B$3,"Д",""))</f>
        <v/>
      </c>
      <c r="X6" s="5" t="str">
        <f>IF(X$1&gt;DAY(EOMONTH(Параметры!$B$2,0)),"",IF(MOD(X$1-1+$C6,(Параметры!$B$3+Параметры!$B$4))&lt;Параметры!$B$3,"Д",""))</f>
        <v/>
      </c>
      <c r="Y6" s="5" t="str">
        <f>IF(Y$1&gt;DAY(EOMONTH(Параметры!$B$2,0)),"",IF(MOD(Y$1-1+$C6,(Параметры!$B$3+Параметры!$B$4))&lt;Параметры!$B$3,"Д",""))</f>
        <v>Д</v>
      </c>
      <c r="Z6" s="5" t="str">
        <f>IF(Z$1&gt;DAY(EOMONTH(Параметры!$B$2,0)),"",IF(MOD(Z$1-1+$C6,(Параметры!$B$3+Параметры!$B$4))&lt;Параметры!$B$3,"Д",""))</f>
        <v>Д</v>
      </c>
      <c r="AA6" s="5" t="str">
        <f>IF(AA$1&gt;DAY(EOMONTH(Параметры!$B$2,0)),"",IF(MOD(AA$1-1+$C6,(Параметры!$B$3+Параметры!$B$4))&lt;Параметры!$B$3,"Д",""))</f>
        <v/>
      </c>
      <c r="AB6" s="5" t="str">
        <f>IF(AB$1&gt;DAY(EOMONTH(Параметры!$B$2,0)),"",IF(MOD(AB$1-1+$C6,(Параметры!$B$3+Параметры!$B$4))&lt;Параметры!$B$3,"Д",""))</f>
        <v/>
      </c>
      <c r="AC6" s="5" t="str">
        <f>IF(AC$1&gt;DAY(EOMONTH(Параметры!$B$2,0)),"",IF(MOD(AC$1-1+$C6,(Параметры!$B$3+Параметры!$B$4))&lt;Параметры!$B$3,"Д",""))</f>
        <v>Д</v>
      </c>
      <c r="AD6" s="5" t="str">
        <f>IF(AD$1&gt;DAY(EOMONTH(Параметры!$B$2,0)),"",IF(MOD(AD$1-1+$C6,(Параметры!$B$3+Параметры!$B$4))&lt;Параметры!$B$3,"Д",""))</f>
        <v>Д</v>
      </c>
      <c r="AE6" s="5" t="str">
        <f>IF(AE$1&gt;DAY(EOMONTH(Параметры!$B$2,0)),"",IF(MOD(AE$1-1+$C6,(Параметры!$B$3+Параметры!$B$4))&lt;Параметры!$B$3,"Д",""))</f>
        <v/>
      </c>
      <c r="AF6" s="5" t="str">
        <f>IF(AF$1&gt;DAY(EOMONTH(Параметры!$B$2,0)),"",IF(MOD(AF$1-1+$C6,(Параметры!$B$3+Параметры!$B$4))&lt;Параметры!$B$3,"Д",""))</f>
        <v/>
      </c>
      <c r="AG6" s="5" t="str">
        <f>IF(AG$1&gt;DAY(EOMONTH(Параметры!$B$2,0)),"",IF(MOD(AG$1-1+$C6,(Параметры!$B$3+Параметры!$B$4))&lt;Параметры!$B$3,"Д",""))</f>
        <v>Д</v>
      </c>
      <c r="AH6" s="5" t="str">
        <f>IF(AH$1&gt;DAY(EOMONTH(Параметры!$B$2,0)),"",IF(MOD(AH$1-1+$C6,(Параметры!$B$3+Параметры!$B$4))&lt;Параметры!$B$3,"Д",""))</f>
        <v/>
      </c>
      <c r="AI6" s="2">
        <f t="shared" si="0"/>
        <v>15</v>
      </c>
      <c r="AJ6" s="2">
        <f>AI6*Параметры!$B$5</f>
        <v>180</v>
      </c>
    </row>
    <row r="7" spans="1:36" x14ac:dyDescent="0.25">
      <c r="A7" s="2">
        <v>5</v>
      </c>
      <c r="B7" s="2" t="s">
        <v>10</v>
      </c>
      <c r="C7" s="2">
        <v>0</v>
      </c>
      <c r="D7" s="5" t="str">
        <f>IF(D$1&gt;DAY(EOMONTH(Параметры!$B$2,0)),"",IF(MOD(D$1-1+$C7,(Параметры!$B$3+Параметры!$B$4))&lt;Параметры!$B$3,"Д",""))</f>
        <v>Д</v>
      </c>
      <c r="E7" s="5" t="str">
        <f>IF(E$1&gt;DAY(EOMONTH(Параметры!$B$2,0)),"",IF(MOD(E$1-1+$C7,(Параметры!$B$3+Параметры!$B$4))&lt;Параметры!$B$3,"Д",""))</f>
        <v>Д</v>
      </c>
      <c r="F7" s="5" t="str">
        <f>IF(F$1&gt;DAY(EOMONTH(Параметры!$B$2,0)),"",IF(MOD(F$1-1+$C7,(Параметры!$B$3+Параметры!$B$4))&lt;Параметры!$B$3,"Д",""))</f>
        <v/>
      </c>
      <c r="G7" s="5" t="str">
        <f>IF(G$1&gt;DAY(EOMONTH(Параметры!$B$2,0)),"",IF(MOD(G$1-1+$C7,(Параметры!$B$3+Параметры!$B$4))&lt;Параметры!$B$3,"Д",""))</f>
        <v/>
      </c>
      <c r="H7" s="5" t="str">
        <f>IF(H$1&gt;DAY(EOMONTH(Параметры!$B$2,0)),"",IF(MOD(H$1-1+$C7,(Параметры!$B$3+Параметры!$B$4))&lt;Параметры!$B$3,"Д",""))</f>
        <v>Д</v>
      </c>
      <c r="I7" s="5" t="str">
        <f>IF(I$1&gt;DAY(EOMONTH(Параметры!$B$2,0)),"",IF(MOD(I$1-1+$C7,(Параметры!$B$3+Параметры!$B$4))&lt;Параметры!$B$3,"Д",""))</f>
        <v>Д</v>
      </c>
      <c r="J7" s="5" t="str">
        <f>IF(J$1&gt;DAY(EOMONTH(Параметры!$B$2,0)),"",IF(MOD(J$1-1+$C7,(Параметры!$B$3+Параметры!$B$4))&lt;Параметры!$B$3,"Д",""))</f>
        <v/>
      </c>
      <c r="K7" s="5" t="str">
        <f>IF(K$1&gt;DAY(EOMONTH(Параметры!$B$2,0)),"",IF(MOD(K$1-1+$C7,(Параметры!$B$3+Параметры!$B$4))&lt;Параметры!$B$3,"Д",""))</f>
        <v/>
      </c>
      <c r="L7" s="5" t="str">
        <f>IF(L$1&gt;DAY(EOMONTH(Параметры!$B$2,0)),"",IF(MOD(L$1-1+$C7,(Параметры!$B$3+Параметры!$B$4))&lt;Параметры!$B$3,"Д",""))</f>
        <v>Д</v>
      </c>
      <c r="M7" s="5" t="str">
        <f>IF(M$1&gt;DAY(EOMONTH(Параметры!$B$2,0)),"",IF(MOD(M$1-1+$C7,(Параметры!$B$3+Параметры!$B$4))&lt;Параметры!$B$3,"Д",""))</f>
        <v>Д</v>
      </c>
      <c r="N7" s="5" t="str">
        <f>IF(N$1&gt;DAY(EOMONTH(Параметры!$B$2,0)),"",IF(MOD(N$1-1+$C7,(Параметры!$B$3+Параметры!$B$4))&lt;Параметры!$B$3,"Д",""))</f>
        <v/>
      </c>
      <c r="O7" s="5" t="str">
        <f>IF(O$1&gt;DAY(EOMONTH(Параметры!$B$2,0)),"",IF(MOD(O$1-1+$C7,(Параметры!$B$3+Параметры!$B$4))&lt;Параметры!$B$3,"Д",""))</f>
        <v/>
      </c>
      <c r="P7" s="5" t="str">
        <f>IF(P$1&gt;DAY(EOMONTH(Параметры!$B$2,0)),"",IF(MOD(P$1-1+$C7,(Параметры!$B$3+Параметры!$B$4))&lt;Параметры!$B$3,"Д",""))</f>
        <v>Д</v>
      </c>
      <c r="Q7" s="5" t="str">
        <f>IF(Q$1&gt;DAY(EOMONTH(Параметры!$B$2,0)),"",IF(MOD(Q$1-1+$C7,(Параметры!$B$3+Параметры!$B$4))&lt;Параметры!$B$3,"Д",""))</f>
        <v>Д</v>
      </c>
      <c r="R7" s="5" t="str">
        <f>IF(R$1&gt;DAY(EOMONTH(Параметры!$B$2,0)),"",IF(MOD(R$1-1+$C7,(Параметры!$B$3+Параметры!$B$4))&lt;Параметры!$B$3,"Д",""))</f>
        <v/>
      </c>
      <c r="S7" s="5" t="str">
        <f>IF(S$1&gt;DAY(EOMONTH(Параметры!$B$2,0)),"",IF(MOD(S$1-1+$C7,(Параметры!$B$3+Параметры!$B$4))&lt;Параметры!$B$3,"Д",""))</f>
        <v/>
      </c>
      <c r="T7" s="5" t="str">
        <f>IF(T$1&gt;DAY(EOMONTH(Параметры!$B$2,0)),"",IF(MOD(T$1-1+$C7,(Параметры!$B$3+Параметры!$B$4))&lt;Параметры!$B$3,"Д",""))</f>
        <v>Д</v>
      </c>
      <c r="U7" s="5" t="str">
        <f>IF(U$1&gt;DAY(EOMONTH(Параметры!$B$2,0)),"",IF(MOD(U$1-1+$C7,(Параметры!$B$3+Параметры!$B$4))&lt;Параметры!$B$3,"Д",""))</f>
        <v>Д</v>
      </c>
      <c r="V7" s="5" t="str">
        <f>IF(V$1&gt;DAY(EOMONTH(Параметры!$B$2,0)),"",IF(MOD(V$1-1+$C7,(Параметры!$B$3+Параметры!$B$4))&lt;Параметры!$B$3,"Д",""))</f>
        <v/>
      </c>
      <c r="W7" s="5" t="str">
        <f>IF(W$1&gt;DAY(EOMONTH(Параметры!$B$2,0)),"",IF(MOD(W$1-1+$C7,(Параметры!$B$3+Параметры!$B$4))&lt;Параметры!$B$3,"Д",""))</f>
        <v/>
      </c>
      <c r="X7" s="5" t="str">
        <f>IF(X$1&gt;DAY(EOMONTH(Параметры!$B$2,0)),"",IF(MOD(X$1-1+$C7,(Параметры!$B$3+Параметры!$B$4))&lt;Параметры!$B$3,"Д",""))</f>
        <v>Д</v>
      </c>
      <c r="Y7" s="5" t="str">
        <f>IF(Y$1&gt;DAY(EOMONTH(Параметры!$B$2,0)),"",IF(MOD(Y$1-1+$C7,(Параметры!$B$3+Параметры!$B$4))&lt;Параметры!$B$3,"Д",""))</f>
        <v>Д</v>
      </c>
      <c r="Z7" s="5" t="str">
        <f>IF(Z$1&gt;DAY(EOMONTH(Параметры!$B$2,0)),"",IF(MOD(Z$1-1+$C7,(Параметры!$B$3+Параметры!$B$4))&lt;Параметры!$B$3,"Д",""))</f>
        <v/>
      </c>
      <c r="AA7" s="5" t="str">
        <f>IF(AA$1&gt;DAY(EOMONTH(Параметры!$B$2,0)),"",IF(MOD(AA$1-1+$C7,(Параметры!$B$3+Параметры!$B$4))&lt;Параметры!$B$3,"Д",""))</f>
        <v/>
      </c>
      <c r="AB7" s="5" t="str">
        <f>IF(AB$1&gt;DAY(EOMONTH(Параметры!$B$2,0)),"",IF(MOD(AB$1-1+$C7,(Параметры!$B$3+Параметры!$B$4))&lt;Параметры!$B$3,"Д",""))</f>
        <v>Д</v>
      </c>
      <c r="AC7" s="5" t="str">
        <f>IF(AC$1&gt;DAY(EOMONTH(Параметры!$B$2,0)),"",IF(MOD(AC$1-1+$C7,(Параметры!$B$3+Параметры!$B$4))&lt;Параметры!$B$3,"Д",""))</f>
        <v>Д</v>
      </c>
      <c r="AD7" s="5" t="str">
        <f>IF(AD$1&gt;DAY(EOMONTH(Параметры!$B$2,0)),"",IF(MOD(AD$1-1+$C7,(Параметры!$B$3+Параметры!$B$4))&lt;Параметры!$B$3,"Д",""))</f>
        <v/>
      </c>
      <c r="AE7" s="5" t="str">
        <f>IF(AE$1&gt;DAY(EOMONTH(Параметры!$B$2,0)),"",IF(MOD(AE$1-1+$C7,(Параметры!$B$3+Параметры!$B$4))&lt;Параметры!$B$3,"Д",""))</f>
        <v/>
      </c>
      <c r="AF7" s="5" t="str">
        <f>IF(AF$1&gt;DAY(EOMONTH(Параметры!$B$2,0)),"",IF(MOD(AF$1-1+$C7,(Параметры!$B$3+Параметры!$B$4))&lt;Параметры!$B$3,"Д",""))</f>
        <v>Д</v>
      </c>
      <c r="AG7" s="5" t="str">
        <f>IF(AG$1&gt;DAY(EOMONTH(Параметры!$B$2,0)),"",IF(MOD(AG$1-1+$C7,(Параметры!$B$3+Параметры!$B$4))&lt;Параметры!$B$3,"Д",""))</f>
        <v>Д</v>
      </c>
      <c r="AH7" s="5" t="str">
        <f>IF(AH$1&gt;DAY(EOMONTH(Параметры!$B$2,0)),"",IF(MOD(AH$1-1+$C7,(Параметры!$B$3+Параметры!$B$4))&lt;Параметры!$B$3,"Д",""))</f>
        <v/>
      </c>
      <c r="AI7" s="2">
        <f t="shared" si="0"/>
        <v>16</v>
      </c>
      <c r="AJ7" s="2">
        <f>AI7*Параметры!$B$5</f>
        <v>192</v>
      </c>
    </row>
    <row r="8" spans="1:36" x14ac:dyDescent="0.25">
      <c r="A8" s="2">
        <v>6</v>
      </c>
      <c r="B8" s="2" t="s">
        <v>11</v>
      </c>
      <c r="C8" s="2">
        <v>1</v>
      </c>
      <c r="D8" s="5" t="str">
        <f>IF(D$1&gt;DAY(EOMONTH(Параметры!$B$2,0)),"",IF(MOD(D$1-1+$C8,(Параметры!$B$3+Параметры!$B$4))&lt;Параметры!$B$3,"Д",""))</f>
        <v>Д</v>
      </c>
      <c r="E8" s="5" t="str">
        <f>IF(E$1&gt;DAY(EOMONTH(Параметры!$B$2,0)),"",IF(MOD(E$1-1+$C8,(Параметры!$B$3+Параметры!$B$4))&lt;Параметры!$B$3,"Д",""))</f>
        <v/>
      </c>
      <c r="F8" s="5" t="str">
        <f>IF(F$1&gt;DAY(EOMONTH(Параметры!$B$2,0)),"",IF(MOD(F$1-1+$C8,(Параметры!$B$3+Параметры!$B$4))&lt;Параметры!$B$3,"Д",""))</f>
        <v/>
      </c>
      <c r="G8" s="5" t="str">
        <f>IF(G$1&gt;DAY(EOMONTH(Параметры!$B$2,0)),"",IF(MOD(G$1-1+$C8,(Параметры!$B$3+Параметры!$B$4))&lt;Параметры!$B$3,"Д",""))</f>
        <v>Д</v>
      </c>
      <c r="H8" s="5" t="str">
        <f>IF(H$1&gt;DAY(EOMONTH(Параметры!$B$2,0)),"",IF(MOD(H$1-1+$C8,(Параметры!$B$3+Параметры!$B$4))&lt;Параметры!$B$3,"Д",""))</f>
        <v>Д</v>
      </c>
      <c r="I8" s="5" t="str">
        <f>IF(I$1&gt;DAY(EOMONTH(Параметры!$B$2,0)),"",IF(MOD(I$1-1+$C8,(Параметры!$B$3+Параметры!$B$4))&lt;Параметры!$B$3,"Д",""))</f>
        <v/>
      </c>
      <c r="J8" s="5" t="str">
        <f>IF(J$1&gt;DAY(EOMONTH(Параметры!$B$2,0)),"",IF(MOD(J$1-1+$C8,(Параметры!$B$3+Параметры!$B$4))&lt;Параметры!$B$3,"Д",""))</f>
        <v/>
      </c>
      <c r="K8" s="5" t="str">
        <f>IF(K$1&gt;DAY(EOMONTH(Параметры!$B$2,0)),"",IF(MOD(K$1-1+$C8,(Параметры!$B$3+Параметры!$B$4))&lt;Параметры!$B$3,"Д",""))</f>
        <v>Д</v>
      </c>
      <c r="L8" s="5" t="str">
        <f>IF(L$1&gt;DAY(EOMONTH(Параметры!$B$2,0)),"",IF(MOD(L$1-1+$C8,(Параметры!$B$3+Параметры!$B$4))&lt;Параметры!$B$3,"Д",""))</f>
        <v>Д</v>
      </c>
      <c r="M8" s="5" t="str">
        <f>IF(M$1&gt;DAY(EOMONTH(Параметры!$B$2,0)),"",IF(MOD(M$1-1+$C8,(Параметры!$B$3+Параметры!$B$4))&lt;Параметры!$B$3,"Д",""))</f>
        <v/>
      </c>
      <c r="N8" s="5" t="str">
        <f>IF(N$1&gt;DAY(EOMONTH(Параметры!$B$2,0)),"",IF(MOD(N$1-1+$C8,(Параметры!$B$3+Параметры!$B$4))&lt;Параметры!$B$3,"Д",""))</f>
        <v/>
      </c>
      <c r="O8" s="5" t="str">
        <f>IF(O$1&gt;DAY(EOMONTH(Параметры!$B$2,0)),"",IF(MOD(O$1-1+$C8,(Параметры!$B$3+Параметры!$B$4))&lt;Параметры!$B$3,"Д",""))</f>
        <v>Д</v>
      </c>
      <c r="P8" s="5" t="str">
        <f>IF(P$1&gt;DAY(EOMONTH(Параметры!$B$2,0)),"",IF(MOD(P$1-1+$C8,(Параметры!$B$3+Параметры!$B$4))&lt;Параметры!$B$3,"Д",""))</f>
        <v>Д</v>
      </c>
      <c r="Q8" s="5" t="str">
        <f>IF(Q$1&gt;DAY(EOMONTH(Параметры!$B$2,0)),"",IF(MOD(Q$1-1+$C8,(Параметры!$B$3+Параметры!$B$4))&lt;Параметры!$B$3,"Д",""))</f>
        <v/>
      </c>
      <c r="R8" s="5" t="str">
        <f>IF(R$1&gt;DAY(EOMONTH(Параметры!$B$2,0)),"",IF(MOD(R$1-1+$C8,(Параметры!$B$3+Параметры!$B$4))&lt;Параметры!$B$3,"Д",""))</f>
        <v/>
      </c>
      <c r="S8" s="5" t="str">
        <f>IF(S$1&gt;DAY(EOMONTH(Параметры!$B$2,0)),"",IF(MOD(S$1-1+$C8,(Параметры!$B$3+Параметры!$B$4))&lt;Параметры!$B$3,"Д",""))</f>
        <v>Д</v>
      </c>
      <c r="T8" s="5" t="str">
        <f>IF(T$1&gt;DAY(EOMONTH(Параметры!$B$2,0)),"",IF(MOD(T$1-1+$C8,(Параметры!$B$3+Параметры!$B$4))&lt;Параметры!$B$3,"Д",""))</f>
        <v>Д</v>
      </c>
      <c r="U8" s="5" t="str">
        <f>IF(U$1&gt;DAY(EOMONTH(Параметры!$B$2,0)),"",IF(MOD(U$1-1+$C8,(Параметры!$B$3+Параметры!$B$4))&lt;Параметры!$B$3,"Д",""))</f>
        <v/>
      </c>
      <c r="V8" s="5" t="str">
        <f>IF(V$1&gt;DAY(EOMONTH(Параметры!$B$2,0)),"",IF(MOD(V$1-1+$C8,(Параметры!$B$3+Параметры!$B$4))&lt;Параметры!$B$3,"Д",""))</f>
        <v/>
      </c>
      <c r="W8" s="5" t="str">
        <f>IF(W$1&gt;DAY(EOMONTH(Параметры!$B$2,0)),"",IF(MOD(W$1-1+$C8,(Параметры!$B$3+Параметры!$B$4))&lt;Параметры!$B$3,"Д",""))</f>
        <v>Д</v>
      </c>
      <c r="X8" s="5" t="str">
        <f>IF(X$1&gt;DAY(EOMONTH(Параметры!$B$2,0)),"",IF(MOD(X$1-1+$C8,(Параметры!$B$3+Параметры!$B$4))&lt;Параметры!$B$3,"Д",""))</f>
        <v>Д</v>
      </c>
      <c r="Y8" s="5" t="str">
        <f>IF(Y$1&gt;DAY(EOMONTH(Параметры!$B$2,0)),"",IF(MOD(Y$1-1+$C8,(Параметры!$B$3+Параметры!$B$4))&lt;Параметры!$B$3,"Д",""))</f>
        <v/>
      </c>
      <c r="Z8" s="5" t="str">
        <f>IF(Z$1&gt;DAY(EOMONTH(Параметры!$B$2,0)),"",IF(MOD(Z$1-1+$C8,(Параметры!$B$3+Параметры!$B$4))&lt;Параметры!$B$3,"Д",""))</f>
        <v/>
      </c>
      <c r="AA8" s="5" t="str">
        <f>IF(AA$1&gt;DAY(EOMONTH(Параметры!$B$2,0)),"",IF(MOD(AA$1-1+$C8,(Параметры!$B$3+Параметры!$B$4))&lt;Параметры!$B$3,"Д",""))</f>
        <v>Д</v>
      </c>
      <c r="AB8" s="5" t="str">
        <f>IF(AB$1&gt;DAY(EOMONTH(Параметры!$B$2,0)),"",IF(MOD(AB$1-1+$C8,(Параметры!$B$3+Параметры!$B$4))&lt;Параметры!$B$3,"Д",""))</f>
        <v>Д</v>
      </c>
      <c r="AC8" s="5" t="str">
        <f>IF(AC$1&gt;DAY(EOMONTH(Параметры!$B$2,0)),"",IF(MOD(AC$1-1+$C8,(Параметры!$B$3+Параметры!$B$4))&lt;Параметры!$B$3,"Д",""))</f>
        <v/>
      </c>
      <c r="AD8" s="5" t="str">
        <f>IF(AD$1&gt;DAY(EOMONTH(Параметры!$B$2,0)),"",IF(MOD(AD$1-1+$C8,(Параметры!$B$3+Параметры!$B$4))&lt;Параметры!$B$3,"Д",""))</f>
        <v/>
      </c>
      <c r="AE8" s="5" t="str">
        <f>IF(AE$1&gt;DAY(EOMONTH(Параметры!$B$2,0)),"",IF(MOD(AE$1-1+$C8,(Параметры!$B$3+Параметры!$B$4))&lt;Параметры!$B$3,"Д",""))</f>
        <v>Д</v>
      </c>
      <c r="AF8" s="5" t="str">
        <f>IF(AF$1&gt;DAY(EOMONTH(Параметры!$B$2,0)),"",IF(MOD(AF$1-1+$C8,(Параметры!$B$3+Параметры!$B$4))&lt;Параметры!$B$3,"Д",""))</f>
        <v>Д</v>
      </c>
      <c r="AG8" s="5" t="str">
        <f>IF(AG$1&gt;DAY(EOMONTH(Параметры!$B$2,0)),"",IF(MOD(AG$1-1+$C8,(Параметры!$B$3+Параметры!$B$4))&lt;Параметры!$B$3,"Д",""))</f>
        <v/>
      </c>
      <c r="AH8" s="5" t="str">
        <f>IF(AH$1&gt;DAY(EOMONTH(Параметры!$B$2,0)),"",IF(MOD(AH$1-1+$C8,(Параметры!$B$3+Параметры!$B$4))&lt;Параметры!$B$3,"Д",""))</f>
        <v/>
      </c>
      <c r="AI8" s="2">
        <f t="shared" si="0"/>
        <v>15</v>
      </c>
      <c r="AJ8" s="2">
        <f>AI8*Параметры!$B$5</f>
        <v>180</v>
      </c>
    </row>
    <row r="9" spans="1:36" x14ac:dyDescent="0.25">
      <c r="A9" s="2">
        <v>7</v>
      </c>
      <c r="B9" s="2" t="s">
        <v>12</v>
      </c>
      <c r="C9" s="2">
        <v>2</v>
      </c>
      <c r="D9" s="5" t="str">
        <f>IF(D$1&gt;DAY(EOMONTH(Параметры!$B$2,0)),"",IF(MOD(D$1-1+$C9,(Параметры!$B$3+Параметры!$B$4))&lt;Параметры!$B$3,"Д",""))</f>
        <v/>
      </c>
      <c r="E9" s="5" t="str">
        <f>IF(E$1&gt;DAY(EOMONTH(Параметры!$B$2,0)),"",IF(MOD(E$1-1+$C9,(Параметры!$B$3+Параметры!$B$4))&lt;Параметры!$B$3,"Д",""))</f>
        <v/>
      </c>
      <c r="F9" s="5" t="str">
        <f>IF(F$1&gt;DAY(EOMONTH(Параметры!$B$2,0)),"",IF(MOD(F$1-1+$C9,(Параметры!$B$3+Параметры!$B$4))&lt;Параметры!$B$3,"Д",""))</f>
        <v>Д</v>
      </c>
      <c r="G9" s="5" t="str">
        <f>IF(G$1&gt;DAY(EOMONTH(Параметры!$B$2,0)),"",IF(MOD(G$1-1+$C9,(Параметры!$B$3+Параметры!$B$4))&lt;Параметры!$B$3,"Д",""))</f>
        <v>Д</v>
      </c>
      <c r="H9" s="5" t="str">
        <f>IF(H$1&gt;DAY(EOMONTH(Параметры!$B$2,0)),"",IF(MOD(H$1-1+$C9,(Параметры!$B$3+Параметры!$B$4))&lt;Параметры!$B$3,"Д",""))</f>
        <v/>
      </c>
      <c r="I9" s="5" t="str">
        <f>IF(I$1&gt;DAY(EOMONTH(Параметры!$B$2,0)),"",IF(MOD(I$1-1+$C9,(Параметры!$B$3+Параметры!$B$4))&lt;Параметры!$B$3,"Д",""))</f>
        <v/>
      </c>
      <c r="J9" s="5" t="str">
        <f>IF(J$1&gt;DAY(EOMONTH(Параметры!$B$2,0)),"",IF(MOD(J$1-1+$C9,(Параметры!$B$3+Параметры!$B$4))&lt;Параметры!$B$3,"Д",""))</f>
        <v>Д</v>
      </c>
      <c r="K9" s="5" t="str">
        <f>IF(K$1&gt;DAY(EOMONTH(Параметры!$B$2,0)),"",IF(MOD(K$1-1+$C9,(Параметры!$B$3+Параметры!$B$4))&lt;Параметры!$B$3,"Д",""))</f>
        <v>Д</v>
      </c>
      <c r="L9" s="5" t="str">
        <f>IF(L$1&gt;DAY(EOMONTH(Параметры!$B$2,0)),"",IF(MOD(L$1-1+$C9,(Параметры!$B$3+Параметры!$B$4))&lt;Параметры!$B$3,"Д",""))</f>
        <v/>
      </c>
      <c r="M9" s="5" t="str">
        <f>IF(M$1&gt;DAY(EOMONTH(Параметры!$B$2,0)),"",IF(MOD(M$1-1+$C9,(Параметры!$B$3+Параметры!$B$4))&lt;Параметры!$B$3,"Д",""))</f>
        <v/>
      </c>
      <c r="N9" s="5" t="str">
        <f>IF(N$1&gt;DAY(EOMONTH(Параметры!$B$2,0)),"",IF(MOD(N$1-1+$C9,(Параметры!$B$3+Параметры!$B$4))&lt;Параметры!$B$3,"Д",""))</f>
        <v>Д</v>
      </c>
      <c r="O9" s="5" t="str">
        <f>IF(O$1&gt;DAY(EOMONTH(Параметры!$B$2,0)),"",IF(MOD(O$1-1+$C9,(Параметры!$B$3+Параметры!$B$4))&lt;Параметры!$B$3,"Д",""))</f>
        <v>Д</v>
      </c>
      <c r="P9" s="5" t="str">
        <f>IF(P$1&gt;DAY(EOMONTH(Параметры!$B$2,0)),"",IF(MOD(P$1-1+$C9,(Параметры!$B$3+Параметры!$B$4))&lt;Параметры!$B$3,"Д",""))</f>
        <v/>
      </c>
      <c r="Q9" s="5" t="str">
        <f>IF(Q$1&gt;DAY(EOMONTH(Параметры!$B$2,0)),"",IF(MOD(Q$1-1+$C9,(Параметры!$B$3+Параметры!$B$4))&lt;Параметры!$B$3,"Д",""))</f>
        <v/>
      </c>
      <c r="R9" s="5" t="str">
        <f>IF(R$1&gt;DAY(EOMONTH(Параметры!$B$2,0)),"",IF(MOD(R$1-1+$C9,(Параметры!$B$3+Параметры!$B$4))&lt;Параметры!$B$3,"Д",""))</f>
        <v>Д</v>
      </c>
      <c r="S9" s="5" t="str">
        <f>IF(S$1&gt;DAY(EOMONTH(Параметры!$B$2,0)),"",IF(MOD(S$1-1+$C9,(Параметры!$B$3+Параметры!$B$4))&lt;Параметры!$B$3,"Д",""))</f>
        <v>Д</v>
      </c>
      <c r="T9" s="5" t="str">
        <f>IF(T$1&gt;DAY(EOMONTH(Параметры!$B$2,0)),"",IF(MOD(T$1-1+$C9,(Параметры!$B$3+Параметры!$B$4))&lt;Параметры!$B$3,"Д",""))</f>
        <v/>
      </c>
      <c r="U9" s="5" t="str">
        <f>IF(U$1&gt;DAY(EOMONTH(Параметры!$B$2,0)),"",IF(MOD(U$1-1+$C9,(Параметры!$B$3+Параметры!$B$4))&lt;Параметры!$B$3,"Д",""))</f>
        <v/>
      </c>
      <c r="V9" s="5" t="str">
        <f>IF(V$1&gt;DAY(EOMONTH(Параметры!$B$2,0)),"",IF(MOD(V$1-1+$C9,(Параметры!$B$3+Параметры!$B$4))&lt;Параметры!$B$3,"Д",""))</f>
        <v>Д</v>
      </c>
      <c r="W9" s="5" t="str">
        <f>IF(W$1&gt;DAY(EOMONTH(Параметры!$B$2,0)),"",IF(MOD(W$1-1+$C9,(Параметры!$B$3+Параметры!$B$4))&lt;Параметры!$B$3,"Д",""))</f>
        <v>Д</v>
      </c>
      <c r="X9" s="5" t="str">
        <f>IF(X$1&gt;DAY(EOMONTH(Параметры!$B$2,0)),"",IF(MOD(X$1-1+$C9,(Параметры!$B$3+Параметры!$B$4))&lt;Параметры!$B$3,"Д",""))</f>
        <v/>
      </c>
      <c r="Y9" s="5" t="str">
        <f>IF(Y$1&gt;DAY(EOMONTH(Параметры!$B$2,0)),"",IF(MOD(Y$1-1+$C9,(Параметры!$B$3+Параметры!$B$4))&lt;Параметры!$B$3,"Д",""))</f>
        <v/>
      </c>
      <c r="Z9" s="5" t="str">
        <f>IF(Z$1&gt;DAY(EOMONTH(Параметры!$B$2,0)),"",IF(MOD(Z$1-1+$C9,(Параметры!$B$3+Параметры!$B$4))&lt;Параметры!$B$3,"Д",""))</f>
        <v>Д</v>
      </c>
      <c r="AA9" s="5" t="str">
        <f>IF(AA$1&gt;DAY(EOMONTH(Параметры!$B$2,0)),"",IF(MOD(AA$1-1+$C9,(Параметры!$B$3+Параметры!$B$4))&lt;Параметры!$B$3,"Д",""))</f>
        <v>Д</v>
      </c>
      <c r="AB9" s="5" t="str">
        <f>IF(AB$1&gt;DAY(EOMONTH(Параметры!$B$2,0)),"",IF(MOD(AB$1-1+$C9,(Параметры!$B$3+Параметры!$B$4))&lt;Параметры!$B$3,"Д",""))</f>
        <v/>
      </c>
      <c r="AC9" s="5" t="str">
        <f>IF(AC$1&gt;DAY(EOMONTH(Параметры!$B$2,0)),"",IF(MOD(AC$1-1+$C9,(Параметры!$B$3+Параметры!$B$4))&lt;Параметры!$B$3,"Д",""))</f>
        <v/>
      </c>
      <c r="AD9" s="5" t="str">
        <f>IF(AD$1&gt;DAY(EOMONTH(Параметры!$B$2,0)),"",IF(MOD(AD$1-1+$C9,(Параметры!$B$3+Параметры!$B$4))&lt;Параметры!$B$3,"Д",""))</f>
        <v>Д</v>
      </c>
      <c r="AE9" s="5" t="str">
        <f>IF(AE$1&gt;DAY(EOMONTH(Параметры!$B$2,0)),"",IF(MOD(AE$1-1+$C9,(Параметры!$B$3+Параметры!$B$4))&lt;Параметры!$B$3,"Д",""))</f>
        <v>Д</v>
      </c>
      <c r="AF9" s="5" t="str">
        <f>IF(AF$1&gt;DAY(EOMONTH(Параметры!$B$2,0)),"",IF(MOD(AF$1-1+$C9,(Параметры!$B$3+Параметры!$B$4))&lt;Параметры!$B$3,"Д",""))</f>
        <v/>
      </c>
      <c r="AG9" s="5" t="str">
        <f>IF(AG$1&gt;DAY(EOMONTH(Параметры!$B$2,0)),"",IF(MOD(AG$1-1+$C9,(Параметры!$B$3+Параметры!$B$4))&lt;Параметры!$B$3,"Д",""))</f>
        <v/>
      </c>
      <c r="AH9" s="5" t="str">
        <f>IF(AH$1&gt;DAY(EOMONTH(Параметры!$B$2,0)),"",IF(MOD(AH$1-1+$C9,(Параметры!$B$3+Параметры!$B$4))&lt;Параметры!$B$3,"Д",""))</f>
        <v/>
      </c>
      <c r="AI9" s="2">
        <f t="shared" si="0"/>
        <v>14</v>
      </c>
      <c r="AJ9" s="2">
        <f>AI9*Параметры!$B$5</f>
        <v>168</v>
      </c>
    </row>
    <row r="10" spans="1:36" x14ac:dyDescent="0.25">
      <c r="A10" s="2">
        <v>8</v>
      </c>
      <c r="B10" s="2" t="s">
        <v>13</v>
      </c>
      <c r="C10" s="2">
        <v>3</v>
      </c>
      <c r="D10" s="5" t="str">
        <f>IF(D$1&gt;DAY(EOMONTH(Параметры!$B$2,0)),"",IF(MOD(D$1-1+$C10,(Параметры!$B$3+Параметры!$B$4))&lt;Параметры!$B$3,"Д",""))</f>
        <v/>
      </c>
      <c r="E10" s="5" t="str">
        <f>IF(E$1&gt;DAY(EOMONTH(Параметры!$B$2,0)),"",IF(MOD(E$1-1+$C10,(Параметры!$B$3+Параметры!$B$4))&lt;Параметры!$B$3,"Д",""))</f>
        <v>Д</v>
      </c>
      <c r="F10" s="5" t="str">
        <f>IF(F$1&gt;DAY(EOMONTH(Параметры!$B$2,0)),"",IF(MOD(F$1-1+$C10,(Параметры!$B$3+Параметры!$B$4))&lt;Параметры!$B$3,"Д",""))</f>
        <v>Д</v>
      </c>
      <c r="G10" s="5" t="str">
        <f>IF(G$1&gt;DAY(EOMONTH(Параметры!$B$2,0)),"",IF(MOD(G$1-1+$C10,(Параметры!$B$3+Параметры!$B$4))&lt;Параметры!$B$3,"Д",""))</f>
        <v/>
      </c>
      <c r="H10" s="5" t="str">
        <f>IF(H$1&gt;DAY(EOMONTH(Параметры!$B$2,0)),"",IF(MOD(H$1-1+$C10,(Параметры!$B$3+Параметры!$B$4))&lt;Параметры!$B$3,"Д",""))</f>
        <v/>
      </c>
      <c r="I10" s="5" t="str">
        <f>IF(I$1&gt;DAY(EOMONTH(Параметры!$B$2,0)),"",IF(MOD(I$1-1+$C10,(Параметры!$B$3+Параметры!$B$4))&lt;Параметры!$B$3,"Д",""))</f>
        <v>Д</v>
      </c>
      <c r="J10" s="5" t="str">
        <f>IF(J$1&gt;DAY(EOMONTH(Параметры!$B$2,0)),"",IF(MOD(J$1-1+$C10,(Параметры!$B$3+Параметры!$B$4))&lt;Параметры!$B$3,"Д",""))</f>
        <v>Д</v>
      </c>
      <c r="K10" s="5" t="str">
        <f>IF(K$1&gt;DAY(EOMONTH(Параметры!$B$2,0)),"",IF(MOD(K$1-1+$C10,(Параметры!$B$3+Параметры!$B$4))&lt;Параметры!$B$3,"Д",""))</f>
        <v/>
      </c>
      <c r="L10" s="5" t="str">
        <f>IF(L$1&gt;DAY(EOMONTH(Параметры!$B$2,0)),"",IF(MOD(L$1-1+$C10,(Параметры!$B$3+Параметры!$B$4))&lt;Параметры!$B$3,"Д",""))</f>
        <v/>
      </c>
      <c r="M10" s="5" t="str">
        <f>IF(M$1&gt;DAY(EOMONTH(Параметры!$B$2,0)),"",IF(MOD(M$1-1+$C10,(Параметры!$B$3+Параметры!$B$4))&lt;Параметры!$B$3,"Д",""))</f>
        <v>Д</v>
      </c>
      <c r="N10" s="5" t="str">
        <f>IF(N$1&gt;DAY(EOMONTH(Параметры!$B$2,0)),"",IF(MOD(N$1-1+$C10,(Параметры!$B$3+Параметры!$B$4))&lt;Параметры!$B$3,"Д",""))</f>
        <v>Д</v>
      </c>
      <c r="O10" s="5" t="str">
        <f>IF(O$1&gt;DAY(EOMONTH(Параметры!$B$2,0)),"",IF(MOD(O$1-1+$C10,(Параметры!$B$3+Параметры!$B$4))&lt;Параметры!$B$3,"Д",""))</f>
        <v/>
      </c>
      <c r="P10" s="5" t="str">
        <f>IF(P$1&gt;DAY(EOMONTH(Параметры!$B$2,0)),"",IF(MOD(P$1-1+$C10,(Параметры!$B$3+Параметры!$B$4))&lt;Параметры!$B$3,"Д",""))</f>
        <v/>
      </c>
      <c r="Q10" s="5" t="str">
        <f>IF(Q$1&gt;DAY(EOMONTH(Параметры!$B$2,0)),"",IF(MOD(Q$1-1+$C10,(Параметры!$B$3+Параметры!$B$4))&lt;Параметры!$B$3,"Д",""))</f>
        <v>Д</v>
      </c>
      <c r="R10" s="5" t="str">
        <f>IF(R$1&gt;DAY(EOMONTH(Параметры!$B$2,0)),"",IF(MOD(R$1-1+$C10,(Параметры!$B$3+Параметры!$B$4))&lt;Параметры!$B$3,"Д",""))</f>
        <v>Д</v>
      </c>
      <c r="S10" s="5" t="str">
        <f>IF(S$1&gt;DAY(EOMONTH(Параметры!$B$2,0)),"",IF(MOD(S$1-1+$C10,(Параметры!$B$3+Параметры!$B$4))&lt;Параметры!$B$3,"Д",""))</f>
        <v/>
      </c>
      <c r="T10" s="5" t="str">
        <f>IF(T$1&gt;DAY(EOMONTH(Параметры!$B$2,0)),"",IF(MOD(T$1-1+$C10,(Параметры!$B$3+Параметры!$B$4))&lt;Параметры!$B$3,"Д",""))</f>
        <v/>
      </c>
      <c r="U10" s="5" t="str">
        <f>IF(U$1&gt;DAY(EOMONTH(Параметры!$B$2,0)),"",IF(MOD(U$1-1+$C10,(Параметры!$B$3+Параметры!$B$4))&lt;Параметры!$B$3,"Д",""))</f>
        <v>Д</v>
      </c>
      <c r="V10" s="5" t="str">
        <f>IF(V$1&gt;DAY(EOMONTH(Параметры!$B$2,0)),"",IF(MOD(V$1-1+$C10,(Параметры!$B$3+Параметры!$B$4))&lt;Параметры!$B$3,"Д",""))</f>
        <v>Д</v>
      </c>
      <c r="W10" s="5" t="str">
        <f>IF(W$1&gt;DAY(EOMONTH(Параметры!$B$2,0)),"",IF(MOD(W$1-1+$C10,(Параметры!$B$3+Параметры!$B$4))&lt;Параметры!$B$3,"Д",""))</f>
        <v/>
      </c>
      <c r="X10" s="5" t="str">
        <f>IF(X$1&gt;DAY(EOMONTH(Параметры!$B$2,0)),"",IF(MOD(X$1-1+$C10,(Параметры!$B$3+Параметры!$B$4))&lt;Параметры!$B$3,"Д",""))</f>
        <v/>
      </c>
      <c r="Y10" s="5" t="str">
        <f>IF(Y$1&gt;DAY(EOMONTH(Параметры!$B$2,0)),"",IF(MOD(Y$1-1+$C10,(Параметры!$B$3+Параметры!$B$4))&lt;Параметры!$B$3,"Д",""))</f>
        <v>Д</v>
      </c>
      <c r="Z10" s="5" t="str">
        <f>IF(Z$1&gt;DAY(EOMONTH(Параметры!$B$2,0)),"",IF(MOD(Z$1-1+$C10,(Параметры!$B$3+Параметры!$B$4))&lt;Параметры!$B$3,"Д",""))</f>
        <v>Д</v>
      </c>
      <c r="AA10" s="5" t="str">
        <f>IF(AA$1&gt;DAY(EOMONTH(Параметры!$B$2,0)),"",IF(MOD(AA$1-1+$C10,(Параметры!$B$3+Параметры!$B$4))&lt;Параметры!$B$3,"Д",""))</f>
        <v/>
      </c>
      <c r="AB10" s="5" t="str">
        <f>IF(AB$1&gt;DAY(EOMONTH(Параметры!$B$2,0)),"",IF(MOD(AB$1-1+$C10,(Параметры!$B$3+Параметры!$B$4))&lt;Параметры!$B$3,"Д",""))</f>
        <v/>
      </c>
      <c r="AC10" s="5" t="str">
        <f>IF(AC$1&gt;DAY(EOMONTH(Параметры!$B$2,0)),"",IF(MOD(AC$1-1+$C10,(Параметры!$B$3+Параметры!$B$4))&lt;Параметры!$B$3,"Д",""))</f>
        <v>Д</v>
      </c>
      <c r="AD10" s="5" t="str">
        <f>IF(AD$1&gt;DAY(EOMONTH(Параметры!$B$2,0)),"",IF(MOD(AD$1-1+$C10,(Параметры!$B$3+Параметры!$B$4))&lt;Параметры!$B$3,"Д",""))</f>
        <v>Д</v>
      </c>
      <c r="AE10" s="5" t="str">
        <f>IF(AE$1&gt;DAY(EOMONTH(Параметры!$B$2,0)),"",IF(MOD(AE$1-1+$C10,(Параметры!$B$3+Параметры!$B$4))&lt;Параметры!$B$3,"Д",""))</f>
        <v/>
      </c>
      <c r="AF10" s="5" t="str">
        <f>IF(AF$1&gt;DAY(EOMONTH(Параметры!$B$2,0)),"",IF(MOD(AF$1-1+$C10,(Параметры!$B$3+Параметры!$B$4))&lt;Параметры!$B$3,"Д",""))</f>
        <v/>
      </c>
      <c r="AG10" s="5" t="str">
        <f>IF(AG$1&gt;DAY(EOMONTH(Параметры!$B$2,0)),"",IF(MOD(AG$1-1+$C10,(Параметры!$B$3+Параметры!$B$4))&lt;Параметры!$B$3,"Д",""))</f>
        <v>Д</v>
      </c>
      <c r="AH10" s="5" t="str">
        <f>IF(AH$1&gt;DAY(EOMONTH(Параметры!$B$2,0)),"",IF(MOD(AH$1-1+$C10,(Параметры!$B$3+Параметры!$B$4))&lt;Параметры!$B$3,"Д",""))</f>
        <v/>
      </c>
      <c r="AI10" s="2">
        <f t="shared" si="0"/>
        <v>15</v>
      </c>
      <c r="AJ10" s="2">
        <f>AI10*Параметры!$B$5</f>
        <v>180</v>
      </c>
    </row>
    <row r="11" spans="1:36" x14ac:dyDescent="0.25">
      <c r="A11" s="2"/>
      <c r="B11" s="6" t="s">
        <v>14</v>
      </c>
      <c r="C11" s="2"/>
      <c r="D11" s="7">
        <f>IF(D$1&gt;DAY(EOMONTH(Параметры!$B$2,0)),"",COUNTIF(D3:D10,"Д"))</f>
        <v>4</v>
      </c>
      <c r="E11" s="7">
        <f>IF(E$1&gt;DAY(EOMONTH(Параметры!$B$2,0)),"",COUNTIF(E3:E10,"Д"))</f>
        <v>4</v>
      </c>
      <c r="F11" s="7">
        <f>IF(F$1&gt;DAY(EOMONTH(Параметры!$B$2,0)),"",COUNTIF(F3:F10,"Д"))</f>
        <v>4</v>
      </c>
      <c r="G11" s="7">
        <f>IF(G$1&gt;DAY(EOMONTH(Параметры!$B$2,0)),"",COUNTIF(G3:G10,"Д"))</f>
        <v>4</v>
      </c>
      <c r="H11" s="7">
        <f>IF(H$1&gt;DAY(EOMONTH(Параметры!$B$2,0)),"",COUNTIF(H3:H10,"Д"))</f>
        <v>4</v>
      </c>
      <c r="I11" s="7">
        <f>IF(I$1&gt;DAY(EOMONTH(Параметры!$B$2,0)),"",COUNTIF(I3:I10,"Д"))</f>
        <v>4</v>
      </c>
      <c r="J11" s="7">
        <f>IF(J$1&gt;DAY(EOMONTH(Параметры!$B$2,0)),"",COUNTIF(J3:J10,"Д"))</f>
        <v>4</v>
      </c>
      <c r="K11" s="7">
        <f>IF(K$1&gt;DAY(EOMONTH(Параметры!$B$2,0)),"",COUNTIF(K3:K10,"Д"))</f>
        <v>4</v>
      </c>
      <c r="L11" s="7">
        <f>IF(L$1&gt;DAY(EOMONTH(Параметры!$B$2,0)),"",COUNTIF(L3:L10,"Д"))</f>
        <v>4</v>
      </c>
      <c r="M11" s="7">
        <f>IF(M$1&gt;DAY(EOMONTH(Параметры!$B$2,0)),"",COUNTIF(M3:M10,"Д"))</f>
        <v>4</v>
      </c>
      <c r="N11" s="7">
        <f>IF(N$1&gt;DAY(EOMONTH(Параметры!$B$2,0)),"",COUNTIF(N3:N10,"Д"))</f>
        <v>4</v>
      </c>
      <c r="O11" s="7">
        <f>IF(O$1&gt;DAY(EOMONTH(Параметры!$B$2,0)),"",COUNTIF(O3:O10,"Д"))</f>
        <v>4</v>
      </c>
      <c r="P11" s="7">
        <f>IF(P$1&gt;DAY(EOMONTH(Параметры!$B$2,0)),"",COUNTIF(P3:P10,"Д"))</f>
        <v>4</v>
      </c>
      <c r="Q11" s="7">
        <f>IF(Q$1&gt;DAY(EOMONTH(Параметры!$B$2,0)),"",COUNTIF(Q3:Q10,"Д"))</f>
        <v>4</v>
      </c>
      <c r="R11" s="7">
        <f>IF(R$1&gt;DAY(EOMONTH(Параметры!$B$2,0)),"",COUNTIF(R3:R10,"Д"))</f>
        <v>4</v>
      </c>
      <c r="S11" s="7">
        <f>IF(S$1&gt;DAY(EOMONTH(Параметры!$B$2,0)),"",COUNTIF(S3:S10,"Д"))</f>
        <v>4</v>
      </c>
      <c r="T11" s="7">
        <f>IF(T$1&gt;DAY(EOMONTH(Параметры!$B$2,0)),"",COUNTIF(T3:T10,"Д"))</f>
        <v>4</v>
      </c>
      <c r="U11" s="7">
        <f>IF(U$1&gt;DAY(EOMONTH(Параметры!$B$2,0)),"",COUNTIF(U3:U10,"Д"))</f>
        <v>4</v>
      </c>
      <c r="V11" s="7">
        <f>IF(V$1&gt;DAY(EOMONTH(Параметры!$B$2,0)),"",COUNTIF(V3:V10,"Д"))</f>
        <v>4</v>
      </c>
      <c r="W11" s="7">
        <f>IF(W$1&gt;DAY(EOMONTH(Параметры!$B$2,0)),"",COUNTIF(W3:W10,"Д"))</f>
        <v>4</v>
      </c>
      <c r="X11" s="7">
        <f>IF(X$1&gt;DAY(EOMONTH(Параметры!$B$2,0)),"",COUNTIF(X3:X10,"Д"))</f>
        <v>4</v>
      </c>
      <c r="Y11" s="7">
        <f>IF(Y$1&gt;DAY(EOMONTH(Параметры!$B$2,0)),"",COUNTIF(Y3:Y10,"Д"))</f>
        <v>4</v>
      </c>
      <c r="Z11" s="7">
        <f>IF(Z$1&gt;DAY(EOMONTH(Параметры!$B$2,0)),"",COUNTIF(Z3:Z10,"Д"))</f>
        <v>4</v>
      </c>
      <c r="AA11" s="7">
        <f>IF(AA$1&gt;DAY(EOMONTH(Параметры!$B$2,0)),"",COUNTIF(AA3:AA10,"Д"))</f>
        <v>4</v>
      </c>
      <c r="AB11" s="7">
        <f>IF(AB$1&gt;DAY(EOMONTH(Параметры!$B$2,0)),"",COUNTIF(AB3:AB10,"Д"))</f>
        <v>4</v>
      </c>
      <c r="AC11" s="7">
        <f>IF(AC$1&gt;DAY(EOMONTH(Параметры!$B$2,0)),"",COUNTIF(AC3:AC10,"Д"))</f>
        <v>4</v>
      </c>
      <c r="AD11" s="7">
        <f>IF(AD$1&gt;DAY(EOMONTH(Параметры!$B$2,0)),"",COUNTIF(AD3:AD10,"Д"))</f>
        <v>4</v>
      </c>
      <c r="AE11" s="7">
        <f>IF(AE$1&gt;DAY(EOMONTH(Параметры!$B$2,0)),"",COUNTIF(AE3:AE10,"Д"))</f>
        <v>4</v>
      </c>
      <c r="AF11" s="7">
        <f>IF(AF$1&gt;DAY(EOMONTH(Параметры!$B$2,0)),"",COUNTIF(AF3:AF10,"Д"))</f>
        <v>4</v>
      </c>
      <c r="AG11" s="7">
        <f>IF(AG$1&gt;DAY(EOMONTH(Параметры!$B$2,0)),"",COUNTIF(AG3:AG10,"Д"))</f>
        <v>4</v>
      </c>
      <c r="AH11" s="7" t="str">
        <f>IF(AH$1&gt;DAY(EOMONTH(Параметры!$B$2,0)),"",COUNTIF(AH3:AH10,"Д"))</f>
        <v/>
      </c>
      <c r="AI11" s="8">
        <f>SUM(AI3:AI10)</f>
        <v>120</v>
      </c>
      <c r="AJ11" s="8">
        <f>SUM(AJ3:AJ10)</f>
        <v>1440</v>
      </c>
    </row>
  </sheetData>
  <conditionalFormatting sqref="D3:AH10">
    <cfRule type="expression" dxfId="1" priority="1">
      <formula>D3="Д"</formula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0000000-000E-0000-0000-000002000000}">
            <xm:f>AND(D11&lt;&gt;"",D11&lt;Параметры!$B$6)</xm:f>
            <x14:dxf>
              <fill>
                <patternFill patternType="solid">
                  <fgColor rgb="FFF8D7DA"/>
                </patternFill>
              </fill>
            </x14:dxf>
          </x14:cfRule>
          <xm:sqref>D11:AH11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defaultRowHeight="15" x14ac:dyDescent="0.25"/>
  <cols>
    <col min="1" max="1" width="30" customWidth="1"/>
    <col min="2" max="2" width="16" customWidth="1"/>
    <col min="4" max="4" width="96" customWidth="1"/>
  </cols>
  <sheetData>
    <row r="1" spans="1:4" ht="18.75" x14ac:dyDescent="0.3">
      <c r="A1" s="9" t="s">
        <v>15</v>
      </c>
      <c r="D1" s="10" t="s">
        <v>16</v>
      </c>
    </row>
    <row r="2" spans="1:4" ht="30" x14ac:dyDescent="0.25">
      <c r="A2" s="10" t="s">
        <v>17</v>
      </c>
      <c r="B2" s="11">
        <v>46266</v>
      </c>
      <c r="D2" s="12" t="s">
        <v>18</v>
      </c>
    </row>
    <row r="3" spans="1:4" ht="30" x14ac:dyDescent="0.25">
      <c r="A3" s="10" t="s">
        <v>19</v>
      </c>
      <c r="B3" s="13">
        <v>2</v>
      </c>
      <c r="D3" s="12" t="s">
        <v>20</v>
      </c>
    </row>
    <row r="4" spans="1:4" ht="30" x14ac:dyDescent="0.25">
      <c r="A4" s="10" t="s">
        <v>21</v>
      </c>
      <c r="B4" s="13">
        <v>2</v>
      </c>
      <c r="D4" s="12" t="s">
        <v>22</v>
      </c>
    </row>
    <row r="5" spans="1:4" x14ac:dyDescent="0.25">
      <c r="A5" s="10" t="s">
        <v>23</v>
      </c>
      <c r="B5" s="13">
        <v>12</v>
      </c>
    </row>
    <row r="6" spans="1:4" x14ac:dyDescent="0.25">
      <c r="A6" s="10" t="s">
        <v>24</v>
      </c>
      <c r="B6" s="13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Смены</vt:lpstr>
      <vt:lpstr>Параметры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Андрей Нюнько</cp:lastModifiedBy>
  <dcterms:created xsi:type="dcterms:W3CDTF">2026-09-08T13:17:32Z</dcterms:created>
  <dcterms:modified xsi:type="dcterms:W3CDTF">2026-09-08T13:18:19Z</dcterms:modified>
</cp:coreProperties>
</file>